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5" yWindow="345" windowWidth="10905" windowHeight="9450" tabRatio="799"/>
  </bookViews>
  <sheets>
    <sheet name="表紙" sheetId="10" r:id="rId1"/>
  </sheets>
  <definedNames>
    <definedName name="_xlnm.Print_Area" localSheetId="0">表紙!$A$1:$J$85</definedName>
  </definedNames>
  <calcPr calcId="145621"/>
</workbook>
</file>

<file path=xl/calcChain.xml><?xml version="1.0" encoding="utf-8"?>
<calcChain xmlns="http://schemas.openxmlformats.org/spreadsheetml/2006/main">
  <c r="G19" i="10" l="1"/>
  <c r="I19" i="10" s="1"/>
  <c r="G30" i="10" l="1"/>
  <c r="G17" i="10"/>
  <c r="G74" i="10" l="1"/>
  <c r="G71" i="10"/>
  <c r="G69" i="10"/>
  <c r="G67" i="10"/>
  <c r="G65" i="10"/>
  <c r="G63" i="10"/>
  <c r="G61" i="10"/>
  <c r="G59" i="10"/>
  <c r="G57" i="10"/>
  <c r="G52" i="10"/>
  <c r="G48" i="10"/>
  <c r="G45" i="10"/>
  <c r="G42" i="10"/>
  <c r="G40" i="10"/>
  <c r="G38" i="10"/>
  <c r="G36" i="10"/>
  <c r="G34" i="10"/>
  <c r="G32" i="10"/>
  <c r="G27" i="10"/>
  <c r="G25" i="10"/>
  <c r="G23" i="10"/>
  <c r="G21" i="10"/>
</calcChain>
</file>

<file path=xl/sharedStrings.xml><?xml version="1.0" encoding="utf-8"?>
<sst xmlns="http://schemas.openxmlformats.org/spreadsheetml/2006/main" count="170" uniqueCount="115">
  <si>
    <t>（％）</t>
    <phoneticPr fontId="3"/>
  </si>
  <si>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</si>
  <si>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</si>
  <si>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(kWh/h)</t>
    <phoneticPr fontId="3"/>
  </si>
  <si>
    <t xml:space="preserve"> (kWh/日）</t>
  </si>
  <si>
    <t>試験場所</t>
    <rPh sb="0" eb="2">
      <t>シケン</t>
    </rPh>
    <rPh sb="2" eb="4">
      <t>バショ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</si>
  <si>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</si>
  <si>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</si>
  <si>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①立上り時</t>
    <phoneticPr fontId="3"/>
  </si>
  <si>
    <t>担当部署</t>
    <rPh sb="0" eb="2">
      <t>タントウ</t>
    </rPh>
    <rPh sb="2" eb="4">
      <t>ブショ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</si>
  <si>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</si>
  <si>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</si>
  <si>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(W)×</t>
  </si>
  <si>
    <t>(D)×</t>
  </si>
  <si>
    <t>②調理時</t>
    <phoneticPr fontId="3"/>
  </si>
  <si>
    <t>③待機時</t>
    <phoneticPr fontId="3"/>
  </si>
  <si>
    <t>（％）</t>
    <phoneticPr fontId="3"/>
  </si>
  <si>
    <t>(kWh/h)</t>
    <phoneticPr fontId="3"/>
  </si>
  <si>
    <t>作成日</t>
    <rPh sb="0" eb="2">
      <t>サクセイ</t>
    </rPh>
    <rPh sb="2" eb="3">
      <t>ニチ</t>
    </rPh>
    <phoneticPr fontId="3"/>
  </si>
  <si>
    <t>試験期間</t>
    <rPh sb="0" eb="2">
      <t>シケン</t>
    </rPh>
    <rPh sb="2" eb="4">
      <t>キカン</t>
    </rPh>
    <phoneticPr fontId="3"/>
  </si>
  <si>
    <t>～</t>
    <phoneticPr fontId="3"/>
  </si>
  <si>
    <t>測定機器</t>
    <rPh sb="0" eb="2">
      <t>ソクテイ</t>
    </rPh>
    <rPh sb="2" eb="4">
      <t>キキ</t>
    </rPh>
    <phoneticPr fontId="3"/>
  </si>
  <si>
    <t>テボ数</t>
    <rPh sb="2" eb="3">
      <t>スウ</t>
    </rPh>
    <phoneticPr fontId="3"/>
  </si>
  <si>
    <t>（ℓ/日）</t>
    <rPh sb="3" eb="4">
      <t>ニチ</t>
    </rPh>
    <phoneticPr fontId="3"/>
  </si>
  <si>
    <t>（ℓ/kg）</t>
    <phoneticPr fontId="3"/>
  </si>
  <si>
    <t>（ℓ/h）</t>
    <phoneticPr fontId="3"/>
  </si>
  <si>
    <t>(kWh/回)</t>
    <rPh sb="5" eb="6">
      <t>カイ</t>
    </rPh>
    <phoneticPr fontId="3"/>
  </si>
  <si>
    <t xml:space="preserve"> (kWh/日）</t>
    <phoneticPr fontId="3"/>
  </si>
  <si>
    <t>(min）</t>
    <phoneticPr fontId="3"/>
  </si>
  <si>
    <t>（玉/h）</t>
    <rPh sb="1" eb="2">
      <t>タマ</t>
    </rPh>
    <phoneticPr fontId="3"/>
  </si>
  <si>
    <t>冷凍うどん　250g/玉</t>
    <rPh sb="11" eb="12">
      <t>タマ</t>
    </rPh>
    <phoneticPr fontId="3"/>
  </si>
  <si>
    <t>②調理時</t>
    <phoneticPr fontId="3"/>
  </si>
  <si>
    <t>①立上り時</t>
    <rPh sb="4" eb="5">
      <t>ジ</t>
    </rPh>
    <phoneticPr fontId="3"/>
  </si>
  <si>
    <t xml:space="preserve"> (kWh/日）</t>
    <phoneticPr fontId="3"/>
  </si>
  <si>
    <t>重量(kg)</t>
  </si>
  <si>
    <t>③待機時</t>
    <phoneticPr fontId="3"/>
  </si>
  <si>
    <t>（ℓ/回）</t>
    <rPh sb="3" eb="4">
      <t>カイ</t>
    </rPh>
    <phoneticPr fontId="3"/>
  </si>
  <si>
    <t>外形寸法(mm)</t>
    <rPh sb="0" eb="2">
      <t>ガイケイ</t>
    </rPh>
    <rPh sb="2" eb="4">
      <t>スンポウ</t>
    </rPh>
    <phoneticPr fontId="3"/>
  </si>
  <si>
    <t>湯槽寸法(mm)</t>
    <rPh sb="0" eb="1">
      <t>ユ</t>
    </rPh>
    <rPh sb="1" eb="2">
      <t>ソウ</t>
    </rPh>
    <rPh sb="2" eb="4">
      <t>スンポウ</t>
    </rPh>
    <phoneticPr fontId="3"/>
  </si>
  <si>
    <t>(H)</t>
    <phoneticPr fontId="3"/>
  </si>
  <si>
    <t>麺ゆで器</t>
    <rPh sb="0" eb="1">
      <t>メン</t>
    </rPh>
    <rPh sb="3" eb="4">
      <t>キ</t>
    </rPh>
    <phoneticPr fontId="3"/>
  </si>
  <si>
    <t>（ｋW）</t>
    <phoneticPr fontId="3"/>
  </si>
  <si>
    <t>②沸騰時</t>
    <phoneticPr fontId="3"/>
  </si>
  <si>
    <t>槽数</t>
    <rPh sb="0" eb="1">
      <t>ソウ</t>
    </rPh>
    <rPh sb="1" eb="2">
      <t>スウ</t>
    </rPh>
    <phoneticPr fontId="3"/>
  </si>
  <si>
    <t>セールス
ポイント等</t>
    <rPh sb="9" eb="10">
      <t>トウ</t>
    </rPh>
    <phoneticPr fontId="3"/>
  </si>
  <si>
    <t>定格水量(ℓ)</t>
    <rPh sb="0" eb="2">
      <t>テイカク</t>
    </rPh>
    <rPh sb="2" eb="4">
      <t>スイリョウ</t>
    </rPh>
    <phoneticPr fontId="3"/>
  </si>
  <si>
    <t>（ガス）</t>
    <phoneticPr fontId="3"/>
  </si>
  <si>
    <t>（電気）</t>
    <rPh sb="1" eb="3">
      <t>デンキ</t>
    </rPh>
    <phoneticPr fontId="3"/>
  </si>
  <si>
    <t>（電気）</t>
    <phoneticPr fontId="3"/>
  </si>
  <si>
    <t>（ガス）</t>
    <phoneticPr fontId="3"/>
  </si>
  <si>
    <t>④日あたり</t>
    <rPh sb="1" eb="2">
      <t>ニチ</t>
    </rPh>
    <phoneticPr fontId="3"/>
  </si>
  <si>
    <t>想定</t>
    <rPh sb="0" eb="2">
      <t>ソウテイ</t>
    </rPh>
    <phoneticPr fontId="3"/>
  </si>
  <si>
    <t>　　排熱回収量</t>
    <rPh sb="2" eb="4">
      <t>ハイネツ</t>
    </rPh>
    <rPh sb="4" eb="6">
      <t>カイシュウ</t>
    </rPh>
    <rPh sb="6" eb="7">
      <t>リョウ</t>
    </rPh>
    <phoneticPr fontId="3"/>
  </si>
  <si>
    <t>①立ち上り時</t>
    <rPh sb="1" eb="2">
      <t>タ</t>
    </rPh>
    <rPh sb="3" eb="4">
      <t>ア</t>
    </rPh>
    <rPh sb="5" eb="6">
      <t>ジ</t>
    </rPh>
    <phoneticPr fontId="3"/>
  </si>
  <si>
    <t>②調理時</t>
    <phoneticPr fontId="3"/>
  </si>
  <si>
    <t>③待機時</t>
    <phoneticPr fontId="3"/>
  </si>
  <si>
    <t>時間
想定</t>
    <rPh sb="0" eb="2">
      <t>ジカン</t>
    </rPh>
    <rPh sb="3" eb="5">
      <t>ソウテイ</t>
    </rPh>
    <phoneticPr fontId="3"/>
  </si>
  <si>
    <t>ガス種</t>
    <rPh sb="2" eb="3">
      <t>シュ</t>
    </rPh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</si>
  <si>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</si>
  <si>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</si>
  <si>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調理時間 5.0h/日</t>
  </si>
  <si>
    <t>待機時間 5.0h/日</t>
  </si>
  <si>
    <t>立上り回数 1 回/日</t>
  </si>
  <si>
    <t>調理時間 5.0h/日</t>
    <phoneticPr fontId="3"/>
  </si>
  <si>
    <t>冷凍うどん400玉/日</t>
    <phoneticPr fontId="3"/>
  </si>
  <si>
    <t>調理負荷率 0.4</t>
  </si>
  <si>
    <t>稼働時間 10.0h/日</t>
  </si>
  <si>
    <t>持ち出し水量 0.5ℓ/kg</t>
  </si>
  <si>
    <t>清浄水量 0.3ℓ/kg</t>
  </si>
  <si>
    <t>調理時の蒸発比率0.6</t>
  </si>
  <si>
    <t>冷凍うどん400玉(100kg)/日</t>
  </si>
  <si>
    <t>選択してください</t>
  </si>
  <si>
    <t>番号</t>
    <rPh sb="0" eb="2">
      <t>バンゴウ</t>
    </rPh>
    <phoneticPr fontId="3"/>
  </si>
  <si>
    <t>業務用厨房熱機器等性能測定結果 【ガス機器】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rPh sb="23" eb="25">
      <t>ハセイ</t>
    </rPh>
    <rPh sb="25" eb="28">
      <t>キシュヨウ</t>
    </rPh>
    <phoneticPr fontId="3"/>
  </si>
  <si>
    <t>性能測定結果</t>
    <rPh sb="0" eb="2">
      <t>セイノウ</t>
    </rPh>
    <rPh sb="2" eb="4">
      <t>ソクテイ</t>
    </rPh>
    <rPh sb="4" eb="6">
      <t>ケッカ</t>
    </rPh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</si>
  <si>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phoneticPr fontId="3"/>
  </si>
  <si>
    <r>
      <rPr>
        <i/>
        <sz val="14"/>
        <rFont val="Cambria"/>
        <family val="1"/>
      </rPr>
      <t>V</t>
    </r>
    <r>
      <rPr>
        <vertAlign val="subscript"/>
        <sz val="14"/>
        <rFont val="Cambria"/>
        <family val="1"/>
      </rPr>
      <t>c</t>
    </r>
    <phoneticPr fontId="3"/>
  </si>
  <si>
    <r>
      <rPr>
        <i/>
        <sz val="14"/>
        <rFont val="Cambria"/>
        <family val="1"/>
      </rPr>
      <t>W</t>
    </r>
    <r>
      <rPr>
        <vertAlign val="subscript"/>
        <sz val="14"/>
        <rFont val="Cambria"/>
        <family val="1"/>
      </rPr>
      <t>s</t>
    </r>
    <phoneticPr fontId="3"/>
  </si>
  <si>
    <r>
      <rPr>
        <i/>
        <sz val="14"/>
        <rFont val="Cambria"/>
        <family val="1"/>
      </rPr>
      <t>W</t>
    </r>
    <r>
      <rPr>
        <vertAlign val="subscript"/>
        <sz val="14"/>
        <rFont val="Cambria"/>
        <family val="1"/>
      </rPr>
      <t>L</t>
    </r>
    <phoneticPr fontId="3"/>
  </si>
  <si>
    <r>
      <t>p</t>
    </r>
    <r>
      <rPr>
        <i/>
        <vertAlign val="subscript"/>
        <sz val="14"/>
        <rFont val="Cambria"/>
        <family val="1"/>
      </rPr>
      <t>rG</t>
    </r>
    <phoneticPr fontId="3"/>
  </si>
  <si>
    <r>
      <t>p</t>
    </r>
    <r>
      <rPr>
        <i/>
        <vertAlign val="subscript"/>
        <sz val="14"/>
        <rFont val="Cambria"/>
        <family val="1"/>
      </rPr>
      <t>rE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</si>
  <si>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phoneticPr fontId="3"/>
  </si>
  <si>
    <r>
      <rPr>
        <i/>
        <sz val="14"/>
        <rFont val="Cambria"/>
        <family val="1"/>
      </rPr>
      <t>V</t>
    </r>
    <r>
      <rPr>
        <vertAlign val="subscript"/>
        <sz val="14"/>
        <rFont val="Cambria"/>
        <family val="1"/>
      </rPr>
      <t>c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</si>
  <si>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</si>
  <si>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</si>
  <si>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r>
      <rPr>
        <i/>
        <sz val="14"/>
        <rFont val="Cambria"/>
        <family val="1"/>
      </rPr>
      <t>η</t>
    </r>
    <r>
      <rPr>
        <vertAlign val="subscript"/>
        <sz val="14"/>
        <rFont val="Cambria"/>
        <family val="1"/>
      </rPr>
      <t>s</t>
    </r>
    <phoneticPr fontId="3"/>
  </si>
  <si>
    <r>
      <rPr>
        <i/>
        <sz val="14"/>
        <rFont val="Cambria"/>
        <family val="1"/>
      </rPr>
      <t>η</t>
    </r>
    <r>
      <rPr>
        <vertAlign val="subscript"/>
        <sz val="14"/>
        <rFont val="Cambria"/>
        <family val="1"/>
      </rPr>
      <t>b</t>
    </r>
    <phoneticPr fontId="3"/>
  </si>
  <si>
    <r>
      <t>Q</t>
    </r>
    <r>
      <rPr>
        <vertAlign val="subscript"/>
        <sz val="14"/>
        <rFont val="Cambria"/>
        <family val="1"/>
      </rPr>
      <t>sG</t>
    </r>
    <phoneticPr fontId="3"/>
  </si>
  <si>
    <r>
      <t>Q</t>
    </r>
    <r>
      <rPr>
        <vertAlign val="subscript"/>
        <sz val="14"/>
        <rFont val="Cambria"/>
        <family val="1"/>
      </rPr>
      <t>sE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</si>
  <si>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</si>
  <si>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</si>
  <si>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i/>
        <vertAlign val="subscript"/>
        <sz val="14"/>
        <rFont val="Cambria"/>
        <family val="1"/>
      </rPr>
      <t>iG</t>
    </r>
    <phoneticPr fontId="3"/>
  </si>
  <si>
    <r>
      <t>Q</t>
    </r>
    <r>
      <rPr>
        <vertAlign val="subscript"/>
        <sz val="14"/>
        <rFont val="Cambria"/>
        <family val="1"/>
      </rPr>
      <t>iE</t>
    </r>
    <phoneticPr fontId="3"/>
  </si>
  <si>
    <r>
      <t>Q</t>
    </r>
    <r>
      <rPr>
        <vertAlign val="subscript"/>
        <sz val="14"/>
        <rFont val="Cambria"/>
        <family val="1"/>
      </rPr>
      <t>dHG</t>
    </r>
    <phoneticPr fontId="3"/>
  </si>
  <si>
    <r>
      <t>Q</t>
    </r>
    <r>
      <rPr>
        <vertAlign val="subscript"/>
        <sz val="14"/>
        <rFont val="Cambria"/>
        <family val="1"/>
      </rPr>
      <t>dHE</t>
    </r>
    <phoneticPr fontId="3"/>
  </si>
  <si>
    <r>
      <t>Q</t>
    </r>
    <r>
      <rPr>
        <vertAlign val="subscript"/>
        <sz val="14"/>
        <rFont val="Cambria"/>
        <family val="1"/>
      </rPr>
      <t>dVG</t>
    </r>
    <phoneticPr fontId="3"/>
  </si>
  <si>
    <r>
      <t>Q</t>
    </r>
    <r>
      <rPr>
        <i/>
        <vertAlign val="subscript"/>
        <sz val="14"/>
        <rFont val="Cambria"/>
        <family val="1"/>
      </rPr>
      <t>dVE</t>
    </r>
    <phoneticPr fontId="3"/>
  </si>
  <si>
    <r>
      <rPr>
        <i/>
        <sz val="14"/>
        <rFont val="Cambria"/>
        <family val="1"/>
      </rPr>
      <t>W</t>
    </r>
    <r>
      <rPr>
        <vertAlign val="subscript"/>
        <sz val="14"/>
        <rFont val="Cambria"/>
        <family val="1"/>
      </rPr>
      <t>c</t>
    </r>
    <phoneticPr fontId="3"/>
  </si>
  <si>
    <r>
      <rPr>
        <i/>
        <sz val="14"/>
        <rFont val="Cambria"/>
        <family val="1"/>
      </rPr>
      <t>W</t>
    </r>
    <r>
      <rPr>
        <vertAlign val="subscript"/>
        <sz val="14"/>
        <rFont val="Cambria"/>
        <family val="1"/>
      </rPr>
      <t>i</t>
    </r>
    <phoneticPr fontId="3"/>
  </si>
  <si>
    <r>
      <rPr>
        <i/>
        <sz val="14"/>
        <rFont val="Cambria"/>
        <family val="1"/>
      </rPr>
      <t>W</t>
    </r>
    <r>
      <rPr>
        <vertAlign val="subscript"/>
        <sz val="14"/>
        <rFont val="Cambria"/>
        <family val="1"/>
      </rPr>
      <t>dH</t>
    </r>
    <phoneticPr fontId="3"/>
  </si>
  <si>
    <r>
      <rPr>
        <i/>
        <sz val="14"/>
        <rFont val="Cambria"/>
        <family val="1"/>
      </rPr>
      <t>W</t>
    </r>
    <r>
      <rPr>
        <vertAlign val="subscript"/>
        <sz val="14"/>
        <rFont val="Cambria"/>
        <family val="1"/>
      </rPr>
      <t>dV</t>
    </r>
    <phoneticPr fontId="3"/>
  </si>
  <si>
    <r>
      <t>ΔQ</t>
    </r>
    <r>
      <rPr>
        <i/>
        <vertAlign val="subscript"/>
        <sz val="14"/>
        <rFont val="Cambria"/>
        <family val="1"/>
      </rPr>
      <t>ws</t>
    </r>
    <phoneticPr fontId="3"/>
  </si>
  <si>
    <r>
      <t>ΔQ</t>
    </r>
    <r>
      <rPr>
        <i/>
        <vertAlign val="subscript"/>
        <sz val="14"/>
        <rFont val="Cambria"/>
        <family val="1"/>
      </rPr>
      <t>wr</t>
    </r>
    <phoneticPr fontId="3"/>
  </si>
  <si>
    <r>
      <t>ΔQ</t>
    </r>
    <r>
      <rPr>
        <i/>
        <vertAlign val="subscript"/>
        <sz val="14"/>
        <rFont val="Cambria"/>
        <family val="1"/>
      </rPr>
      <t>wi</t>
    </r>
    <phoneticPr fontId="3"/>
  </si>
  <si>
    <t xml:space="preserve"> 1.定格エネルギー消費量</t>
    <rPh sb="3" eb="5">
      <t>テイカク</t>
    </rPh>
    <rPh sb="10" eb="13">
      <t>ショウヒリョウ</t>
    </rPh>
    <phoneticPr fontId="3"/>
  </si>
  <si>
    <t xml:space="preserve"> 2.熱効率</t>
    <phoneticPr fontId="3"/>
  </si>
  <si>
    <t xml:space="preserve"> 3.立上り性能</t>
    <phoneticPr fontId="3"/>
  </si>
  <si>
    <t xml:space="preserve"> 4.調理能力</t>
    <phoneticPr fontId="3"/>
  </si>
  <si>
    <t xml:space="preserve"> 5.エネルギー消費量</t>
    <rPh sb="8" eb="11">
      <t>ショウヒリョウ</t>
    </rPh>
    <phoneticPr fontId="3"/>
  </si>
  <si>
    <t xml:space="preserve"> 6.給水量</t>
    <rPh sb="3" eb="5">
      <t>キュウスイ</t>
    </rPh>
    <phoneticPr fontId="3"/>
  </si>
  <si>
    <t>許容差±10%</t>
    <phoneticPr fontId="3"/>
  </si>
  <si>
    <t xml:space="preserve">  （ガス）</t>
    <phoneticPr fontId="3"/>
  </si>
  <si>
    <t xml:space="preserve">  （電気）</t>
    <rPh sb="3" eb="5">
      <t>デンキ</t>
    </rPh>
    <phoneticPr fontId="3"/>
  </si>
  <si>
    <t>性能測定結果</t>
    <phoneticPr fontId="3"/>
  </si>
  <si>
    <t>↓以下にデータ転記・貼り付ける</t>
    <rPh sb="1" eb="3">
      <t>イカ</t>
    </rPh>
    <rPh sb="7" eb="9">
      <t>テンキ</t>
    </rPh>
    <rPh sb="10" eb="11">
      <t>ハ</t>
    </rPh>
    <rPh sb="12" eb="13">
      <t>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</si>
</sst>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.000_ "/>
    <numFmt numFmtId="178" formatCode="0.0_ "/>
    <numFmt numFmtId="179" formatCode="0_ "/>
    <numFmt numFmtId="180" formatCode="yyyy&quot;年&quot;m&quot;月&quot;d&quot;日&quot;;@"/>
    <numFmt numFmtId="181" formatCode="yyyy/m/d;@"/>
    <numFmt numFmtId="182" formatCode="\±#&quot;%&quot;"/>
    <numFmt numFmtId="183" formatCode="#,##0.0;[Red]\-#,##0.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Times New Roman"/>
      <family val="1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i/>
      <sz val="14"/>
      <name val="Cambria"/>
      <family val="1"/>
    </font>
    <font>
      <i/>
      <vertAlign val="subscript"/>
      <sz val="14"/>
      <name val="Cambria"/>
      <family val="1"/>
    </font>
    <font>
      <sz val="14"/>
      <name val="Cambria"/>
      <family val="1"/>
    </font>
    <font>
      <vertAlign val="subscript"/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left" vertical="center" shrinkToFit="1"/>
    </xf>
    <xf numFmtId="0" fontId="5" fillId="0" borderId="20" xfId="0" applyFont="1" applyBorder="1" applyAlignment="1" applyProtection="1">
      <alignment horizontal="left" vertical="center" shrinkToFit="1"/>
    </xf>
    <xf numFmtId="0" fontId="5" fillId="0" borderId="21" xfId="0" applyFont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 applyProtection="1">
      <alignment vertical="center" shrinkToFit="1"/>
    </xf>
    <xf numFmtId="178" fontId="13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vertical="center" shrinkToFit="1"/>
    </xf>
    <xf numFmtId="0" fontId="14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shrinkToFi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 shrinkToFit="1"/>
    </xf>
    <xf numFmtId="0" fontId="5" fillId="0" borderId="17" xfId="0" applyFont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 shrinkToFit="1"/>
    </xf>
    <xf numFmtId="0" fontId="0" fillId="3" borderId="11" xfId="0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shrinkToFit="1"/>
    </xf>
    <xf numFmtId="0" fontId="17" fillId="3" borderId="11" xfId="0" applyFont="1" applyFill="1" applyBorder="1" applyAlignment="1" applyProtection="1">
      <alignment horizontal="center" vertical="center" wrapText="1"/>
    </xf>
    <xf numFmtId="0" fontId="17" fillId="3" borderId="38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181" fontId="15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42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13" fillId="2" borderId="33" xfId="0" applyFont="1" applyFill="1" applyBorder="1" applyAlignment="1" applyProtection="1">
      <alignment horizontal="center" vertical="center" shrinkToFit="1"/>
      <protection locked="0"/>
    </xf>
    <xf numFmtId="31" fontId="5" fillId="5" borderId="8" xfId="0" applyNumberFormat="1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81" fontId="5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1" xfId="0" applyFont="1" applyFill="1" applyBorder="1" applyAlignment="1" applyProtection="1">
      <alignment horizontal="right" vertical="center" shrinkToFit="1"/>
      <protection locked="0"/>
    </xf>
    <xf numFmtId="178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38" xfId="0" applyFont="1" applyFill="1" applyBorder="1" applyAlignment="1" applyProtection="1">
      <alignment horizontal="center" vertical="center" shrinkToFit="1"/>
      <protection locked="0"/>
    </xf>
    <xf numFmtId="179" fontId="7" fillId="3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Protection="1">
      <alignment vertical="center"/>
    </xf>
    <xf numFmtId="179" fontId="7" fillId="3" borderId="11" xfId="0" applyNumberFormat="1" applyFont="1" applyFill="1" applyBorder="1" applyAlignment="1" applyProtection="1">
      <alignment horizontal="right" vertical="center" shrinkToFit="1"/>
    </xf>
    <xf numFmtId="178" fontId="7" fillId="2" borderId="58" xfId="0" applyNumberFormat="1" applyFont="1" applyFill="1" applyBorder="1" applyAlignment="1" applyProtection="1">
      <alignment vertical="center" shrinkToFit="1"/>
      <protection locked="0"/>
    </xf>
    <xf numFmtId="178" fontId="7" fillId="2" borderId="59" xfId="0" applyNumberFormat="1" applyFont="1" applyFill="1" applyBorder="1" applyAlignment="1" applyProtection="1">
      <alignment vertical="center" shrinkToFit="1"/>
      <protection locked="0"/>
    </xf>
    <xf numFmtId="178" fontId="7" fillId="2" borderId="60" xfId="0" applyNumberFormat="1" applyFont="1" applyFill="1" applyBorder="1" applyAlignment="1" applyProtection="1">
      <alignment vertical="center" shrinkToFit="1"/>
      <protection locked="0"/>
    </xf>
    <xf numFmtId="178" fontId="7" fillId="2" borderId="61" xfId="0" applyNumberFormat="1" applyFont="1" applyFill="1" applyBorder="1" applyAlignment="1" applyProtection="1">
      <alignment vertical="center" shrinkToFit="1"/>
      <protection locked="0"/>
    </xf>
    <xf numFmtId="178" fontId="7" fillId="2" borderId="62" xfId="0" applyNumberFormat="1" applyFont="1" applyFill="1" applyBorder="1" applyAlignment="1" applyProtection="1">
      <alignment vertical="center" shrinkToFit="1"/>
      <protection locked="0"/>
    </xf>
    <xf numFmtId="176" fontId="7" fillId="2" borderId="62" xfId="0" applyNumberFormat="1" applyFont="1" applyFill="1" applyBorder="1" applyAlignment="1" applyProtection="1">
      <alignment vertical="center" shrinkToFit="1"/>
      <protection locked="0"/>
    </xf>
    <xf numFmtId="176" fontId="7" fillId="2" borderId="61" xfId="0" applyNumberFormat="1" applyFont="1" applyFill="1" applyBorder="1" applyAlignment="1" applyProtection="1">
      <alignment vertical="center" shrinkToFit="1"/>
      <protection locked="0"/>
    </xf>
    <xf numFmtId="179" fontId="7" fillId="2" borderId="62" xfId="0" applyNumberFormat="1" applyFont="1" applyFill="1" applyBorder="1" applyAlignment="1" applyProtection="1">
      <alignment vertical="center" shrinkToFit="1"/>
      <protection locked="0"/>
    </xf>
    <xf numFmtId="179" fontId="7" fillId="2" borderId="61" xfId="0" applyNumberFormat="1" applyFont="1" applyFill="1" applyBorder="1" applyAlignment="1" applyProtection="1">
      <alignment vertical="center" shrinkToFit="1"/>
      <protection locked="0"/>
    </xf>
    <xf numFmtId="179" fontId="7" fillId="3" borderId="63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62" xfId="0" applyNumberFormat="1" applyFill="1" applyBorder="1" applyAlignment="1" applyProtection="1">
      <alignment vertical="center" shrinkToFit="1"/>
      <protection locked="0"/>
    </xf>
    <xf numFmtId="177" fontId="0" fillId="2" borderId="59" xfId="0" applyNumberFormat="1" applyFill="1" applyBorder="1" applyAlignment="1" applyProtection="1">
      <alignment vertical="center" shrinkToFit="1"/>
      <protection locked="0"/>
    </xf>
    <xf numFmtId="177" fontId="7" fillId="2" borderId="60" xfId="0" applyNumberFormat="1" applyFont="1" applyFill="1" applyBorder="1" applyAlignment="1" applyProtection="1">
      <alignment vertical="center" shrinkToFit="1"/>
      <protection locked="0"/>
    </xf>
    <xf numFmtId="177" fontId="7" fillId="2" borderId="61" xfId="0" applyNumberFormat="1" applyFont="1" applyFill="1" applyBorder="1" applyAlignment="1" applyProtection="1">
      <alignment vertical="center" shrinkToFit="1"/>
      <protection locked="0"/>
    </xf>
    <xf numFmtId="178" fontId="0" fillId="2" borderId="62" xfId="0" applyNumberFormat="1" applyFill="1" applyBorder="1" applyAlignment="1" applyProtection="1">
      <alignment vertical="center" shrinkToFit="1"/>
      <protection locked="0"/>
    </xf>
    <xf numFmtId="178" fontId="0" fillId="2" borderId="63" xfId="0" applyNumberFormat="1" applyFill="1" applyBorder="1" applyAlignment="1" applyProtection="1">
      <alignment vertical="center" shrinkToFit="1"/>
      <protection locked="0"/>
    </xf>
    <xf numFmtId="178" fontId="0" fillId="2" borderId="59" xfId="0" applyNumberFormat="1" applyFill="1" applyBorder="1" applyAlignment="1" applyProtection="1">
      <alignment vertical="center" shrinkToFit="1"/>
      <protection locked="0"/>
    </xf>
    <xf numFmtId="178" fontId="7" fillId="2" borderId="63" xfId="0" applyNumberFormat="1" applyFont="1" applyFill="1" applyBorder="1" applyAlignment="1" applyProtection="1">
      <alignment vertical="center" shrinkToFit="1"/>
      <protection locked="0"/>
    </xf>
    <xf numFmtId="177" fontId="7" fillId="2" borderId="62" xfId="0" applyNumberFormat="1" applyFont="1" applyFill="1" applyBorder="1" applyAlignment="1" applyProtection="1">
      <alignment vertical="center" shrinkToFit="1"/>
      <protection locked="0"/>
    </xf>
    <xf numFmtId="179" fontId="7" fillId="2" borderId="63" xfId="0" applyNumberFormat="1" applyFont="1" applyFill="1" applyBorder="1" applyAlignment="1" applyProtection="1">
      <alignment vertical="center" shrinkToFit="1"/>
      <protection locked="0"/>
    </xf>
    <xf numFmtId="179" fontId="7" fillId="2" borderId="64" xfId="0" applyNumberFormat="1" applyFont="1" applyFill="1" applyBorder="1" applyAlignment="1" applyProtection="1">
      <alignment vertical="center" shrinkToFit="1"/>
      <protection locked="0"/>
    </xf>
    <xf numFmtId="0" fontId="20" fillId="0" borderId="33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9" xfId="0" applyFont="1" applyFill="1" applyBorder="1" applyAlignment="1" applyProtection="1">
      <alignment horizontal="center" vertical="center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20" fillId="0" borderId="33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15" fillId="0" borderId="38" xfId="0" applyFont="1" applyBorder="1" applyAlignment="1" applyProtection="1">
      <alignment horizontal="center" vertical="center" wrapText="1"/>
    </xf>
    <xf numFmtId="0" fontId="15" fillId="0" borderId="34" xfId="0" applyFont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177" fontId="7" fillId="0" borderId="42" xfId="0" applyNumberFormat="1" applyFont="1" applyBorder="1" applyAlignment="1" applyProtection="1">
      <alignment horizontal="right" vertical="center" shrinkToFit="1"/>
    </xf>
    <xf numFmtId="177" fontId="7" fillId="0" borderId="48" xfId="0" applyNumberFormat="1" applyFont="1" applyBorder="1" applyAlignment="1" applyProtection="1">
      <alignment horizontal="right" vertical="center" shrinkToFit="1"/>
    </xf>
    <xf numFmtId="0" fontId="20" fillId="0" borderId="39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29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26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vertical="center" wrapText="1"/>
    </xf>
    <xf numFmtId="0" fontId="0" fillId="0" borderId="25" xfId="0" applyFont="1" applyBorder="1" applyAlignment="1" applyProtection="1">
      <alignment vertical="center" wrapText="1"/>
    </xf>
    <xf numFmtId="0" fontId="0" fillId="0" borderId="3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</xf>
    <xf numFmtId="178" fontId="7" fillId="0" borderId="41" xfId="0" applyNumberFormat="1" applyFont="1" applyBorder="1" applyAlignment="1" applyProtection="1">
      <alignment horizontal="right" vertical="center" shrinkToFit="1"/>
    </xf>
    <xf numFmtId="178" fontId="7" fillId="0" borderId="42" xfId="0" applyNumberFormat="1" applyFont="1" applyBorder="1" applyAlignment="1" applyProtection="1">
      <alignment horizontal="right" vertical="center" shrinkToFit="1"/>
    </xf>
    <xf numFmtId="0" fontId="0" fillId="0" borderId="33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0" fillId="0" borderId="34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32" xfId="0" applyFont="1" applyBorder="1" applyAlignment="1" applyProtection="1">
      <alignment horizontal="left" vertical="center" wrapText="1"/>
    </xf>
    <xf numFmtId="0" fontId="0" fillId="3" borderId="33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177" fontId="0" fillId="0" borderId="17" xfId="0" applyNumberFormat="1" applyBorder="1" applyAlignment="1" applyProtection="1">
      <alignment horizontal="right" vertical="center" shrinkToFit="1"/>
    </xf>
    <xf numFmtId="177" fontId="0" fillId="0" borderId="44" xfId="0" applyNumberFormat="1" applyBorder="1" applyAlignment="1" applyProtection="1">
      <alignment horizontal="right" vertical="center" shrinkToFit="1"/>
    </xf>
    <xf numFmtId="177" fontId="7" fillId="0" borderId="12" xfId="0" applyNumberFormat="1" applyFont="1" applyBorder="1" applyAlignment="1" applyProtection="1">
      <alignment horizontal="right" vertical="center" shrinkToFit="1"/>
    </xf>
    <xf numFmtId="0" fontId="18" fillId="0" borderId="41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15" xfId="0" applyFont="1" applyFill="1" applyBorder="1" applyAlignment="1" applyProtection="1">
      <alignment horizontal="left" vertical="center" shrinkToFit="1"/>
      <protection locked="0"/>
    </xf>
    <xf numFmtId="0" fontId="0" fillId="5" borderId="18" xfId="0" applyFont="1" applyFill="1" applyBorder="1" applyAlignment="1" applyProtection="1">
      <alignment horizontal="center" vertical="center" wrapText="1"/>
    </xf>
    <xf numFmtId="0" fontId="0" fillId="5" borderId="23" xfId="0" applyFont="1" applyFill="1" applyBorder="1" applyAlignment="1" applyProtection="1">
      <alignment horizontal="center" vertical="center" wrapText="1"/>
    </xf>
    <xf numFmtId="0" fontId="0" fillId="5" borderId="43" xfId="0" applyFont="1" applyFill="1" applyBorder="1" applyAlignment="1" applyProtection="1">
      <alignment horizontal="center" vertical="center" wrapText="1"/>
    </xf>
    <xf numFmtId="0" fontId="0" fillId="5" borderId="54" xfId="0" applyFont="1" applyFill="1" applyBorder="1" applyAlignment="1" applyProtection="1">
      <alignment horizontal="center" vertical="center" wrapText="1"/>
    </xf>
    <xf numFmtId="0" fontId="0" fillId="5" borderId="22" xfId="0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shrinkToFit="1"/>
    </xf>
    <xf numFmtId="0" fontId="16" fillId="3" borderId="2" xfId="0" applyFont="1" applyFill="1" applyBorder="1" applyAlignment="1" applyProtection="1">
      <alignment horizontal="center" vertical="center" shrinkToFit="1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16" fillId="3" borderId="33" xfId="0" applyFont="1" applyFill="1" applyBorder="1" applyAlignment="1" applyProtection="1">
      <alignment horizontal="center" vertical="center" wrapText="1"/>
    </xf>
    <xf numFmtId="0" fontId="16" fillId="3" borderId="38" xfId="0" applyFont="1" applyFill="1" applyBorder="1" applyAlignment="1" applyProtection="1">
      <alignment horizontal="center" vertical="center" wrapText="1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37" xfId="0" applyFont="1" applyFill="1" applyBorder="1" applyAlignment="1" applyProtection="1">
      <alignment horizontal="center" vertical="center" wrapText="1"/>
    </xf>
    <xf numFmtId="0" fontId="16" fillId="3" borderId="33" xfId="0" applyFont="1" applyFill="1" applyBorder="1" applyAlignment="1" applyProtection="1">
      <alignment horizontal="center" vertical="center" shrinkToFit="1"/>
    </xf>
    <xf numFmtId="0" fontId="16" fillId="3" borderId="38" xfId="0" applyFont="1" applyFill="1" applyBorder="1" applyAlignment="1" applyProtection="1">
      <alignment horizontal="center" vertical="center" shrinkToFit="1"/>
    </xf>
    <xf numFmtId="0" fontId="16" fillId="3" borderId="34" xfId="0" applyFont="1" applyFill="1" applyBorder="1" applyAlignment="1" applyProtection="1">
      <alignment horizontal="center" vertical="center" shrinkToFit="1"/>
    </xf>
    <xf numFmtId="0" fontId="16" fillId="3" borderId="37" xfId="0" applyFont="1" applyFill="1" applyBorder="1" applyAlignment="1" applyProtection="1">
      <alignment horizontal="center" vertical="center" shrinkToFit="1"/>
    </xf>
    <xf numFmtId="40" fontId="7" fillId="0" borderId="12" xfId="1" applyNumberFormat="1" applyFont="1" applyBorder="1" applyAlignment="1" applyProtection="1">
      <alignment horizontal="right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43" xfId="0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shrinkToFit="1"/>
    </xf>
    <xf numFmtId="0" fontId="16" fillId="3" borderId="5" xfId="0" applyFont="1" applyFill="1" applyBorder="1" applyAlignment="1" applyProtection="1">
      <alignment horizontal="center" vertical="center" shrinkToFit="1"/>
    </xf>
    <xf numFmtId="0" fontId="20" fillId="0" borderId="16" xfId="0" applyFont="1" applyBorder="1" applyAlignment="1" applyProtection="1">
      <alignment horizontal="center" vertical="center" wrapText="1"/>
    </xf>
    <xf numFmtId="38" fontId="7" fillId="0" borderId="17" xfId="1" applyFont="1" applyBorder="1" applyAlignment="1" applyProtection="1">
      <alignment horizontal="right" vertical="center" shrinkToFit="1"/>
    </xf>
    <xf numFmtId="38" fontId="7" fillId="0" borderId="41" xfId="1" applyFont="1" applyBorder="1" applyAlignment="1" applyProtection="1">
      <alignment horizontal="right" vertical="center" shrinkToFit="1"/>
    </xf>
    <xf numFmtId="38" fontId="7" fillId="0" borderId="42" xfId="1" applyFont="1" applyBorder="1" applyAlignment="1" applyProtection="1">
      <alignment horizontal="right" vertical="center" shrinkToFit="1"/>
    </xf>
    <xf numFmtId="0" fontId="16" fillId="3" borderId="39" xfId="0" applyFont="1" applyFill="1" applyBorder="1" applyAlignment="1" applyProtection="1">
      <alignment horizontal="center" vertical="center" shrinkToFit="1"/>
    </xf>
    <xf numFmtId="0" fontId="16" fillId="3" borderId="40" xfId="0" applyFont="1" applyFill="1" applyBorder="1" applyAlignment="1" applyProtection="1">
      <alignment horizontal="center" vertical="center" shrinkToFit="1"/>
    </xf>
    <xf numFmtId="0" fontId="5" fillId="0" borderId="41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183" fontId="7" fillId="0" borderId="12" xfId="1" applyNumberFormat="1" applyFont="1" applyBorder="1" applyAlignment="1" applyProtection="1">
      <alignment horizontal="right" vertical="center" shrinkToFit="1"/>
    </xf>
    <xf numFmtId="0" fontId="0" fillId="0" borderId="29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38" fontId="7" fillId="0" borderId="16" xfId="1" applyFont="1" applyBorder="1" applyAlignment="1" applyProtection="1">
      <alignment horizontal="right" vertical="center" shrinkToFit="1"/>
    </xf>
    <xf numFmtId="0" fontId="0" fillId="0" borderId="12" xfId="0" applyFont="1" applyBorder="1" applyAlignment="1" applyProtection="1">
      <alignment horizontal="left" vertical="center" wrapText="1"/>
    </xf>
    <xf numFmtId="178" fontId="0" fillId="0" borderId="17" xfId="0" applyNumberFormat="1" applyBorder="1" applyAlignment="1" applyProtection="1">
      <alignment horizontal="right" vertical="center" shrinkToFit="1"/>
    </xf>
    <xf numFmtId="178" fontId="0" fillId="0" borderId="41" xfId="0" applyNumberFormat="1" applyBorder="1" applyAlignment="1" applyProtection="1">
      <alignment horizontal="right" vertical="center" shrinkToFit="1"/>
    </xf>
    <xf numFmtId="178" fontId="0" fillId="0" borderId="44" xfId="0" applyNumberFormat="1" applyBorder="1" applyAlignment="1" applyProtection="1">
      <alignment horizontal="right" vertical="center" shrinkToFit="1"/>
    </xf>
    <xf numFmtId="0" fontId="15" fillId="0" borderId="39" xfId="0" applyFont="1" applyBorder="1" applyAlignment="1" applyProtection="1">
      <alignment horizontal="center" vertical="center" wrapText="1"/>
    </xf>
    <xf numFmtId="0" fontId="15" fillId="0" borderId="4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32" xfId="0" applyFont="1" applyBorder="1" applyAlignment="1" applyProtection="1">
      <alignment horizontal="left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177" fontId="7" fillId="0" borderId="41" xfId="0" applyNumberFormat="1" applyFont="1" applyBorder="1" applyAlignment="1" applyProtection="1">
      <alignment horizontal="right" vertical="center" shrinkToFit="1"/>
    </xf>
    <xf numFmtId="0" fontId="0" fillId="0" borderId="29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181" fontId="5" fillId="2" borderId="21" xfId="0" applyNumberFormat="1" applyFont="1" applyFill="1" applyBorder="1" applyAlignment="1" applyProtection="1">
      <alignment horizontal="left" vertical="center" shrinkToFit="1"/>
      <protection locked="0"/>
    </xf>
    <xf numFmtId="181" fontId="5" fillId="2" borderId="19" xfId="0" applyNumberFormat="1" applyFont="1" applyFill="1" applyBorder="1" applyAlignment="1" applyProtection="1">
      <alignment horizontal="left" vertical="center" shrinkToFit="1"/>
      <protection locked="0"/>
    </xf>
    <xf numFmtId="181" fontId="5" fillId="2" borderId="52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44" xfId="0" applyFont="1" applyBorder="1" applyAlignment="1" applyProtection="1">
      <alignment horizontal="center" vertical="center"/>
    </xf>
    <xf numFmtId="0" fontId="0" fillId="3" borderId="47" xfId="0" applyFont="1" applyFill="1" applyBorder="1" applyAlignment="1" applyProtection="1">
      <alignment horizontal="left" vertical="center"/>
    </xf>
    <xf numFmtId="0" fontId="0" fillId="3" borderId="10" xfId="0" applyFont="1" applyFill="1" applyBorder="1" applyAlignment="1" applyProtection="1">
      <alignment horizontal="left" vertical="center"/>
    </xf>
    <xf numFmtId="0" fontId="0" fillId="0" borderId="39" xfId="0" applyFont="1" applyBorder="1" applyAlignment="1" applyProtection="1">
      <alignment horizontal="left" vertical="center" wrapText="1"/>
    </xf>
    <xf numFmtId="0" fontId="0" fillId="0" borderId="55" xfId="0" applyFont="1" applyBorder="1" applyAlignment="1" applyProtection="1">
      <alignment horizontal="left" vertical="center" wrapText="1"/>
    </xf>
    <xf numFmtId="0" fontId="0" fillId="0" borderId="53" xfId="0" applyFont="1" applyBorder="1" applyAlignment="1" applyProtection="1">
      <alignment horizontal="left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/>
    </xf>
    <xf numFmtId="31" fontId="5" fillId="0" borderId="51" xfId="0" applyNumberFormat="1" applyFont="1" applyBorder="1" applyAlignment="1" applyProtection="1">
      <alignment horizontal="center" vertical="center"/>
    </xf>
    <xf numFmtId="31" fontId="5" fillId="0" borderId="42" xfId="0" applyNumberFormat="1" applyFont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12" fillId="4" borderId="56" xfId="0" applyFont="1" applyFill="1" applyBorder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center" vertical="center"/>
    </xf>
    <xf numFmtId="0" fontId="12" fillId="4" borderId="57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</xf>
    <xf numFmtId="181" fontId="5" fillId="2" borderId="20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180" fontId="5" fillId="2" borderId="21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38" xfId="0" applyFont="1" applyFill="1" applyBorder="1" applyAlignment="1" applyProtection="1">
      <alignment horizontal="center" vertical="center" shrinkToFit="1"/>
      <protection locked="0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24" xfId="0" applyFill="1" applyBorder="1" applyAlignment="1" applyProtection="1">
      <alignment vertical="center" shrinkToFit="1"/>
      <protection locked="0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2" borderId="20" xfId="0" applyFont="1" applyFill="1" applyBorder="1" applyAlignment="1" applyProtection="1">
      <alignment horizontal="center" vertical="center" shrinkToFit="1"/>
      <protection locked="0"/>
    </xf>
    <xf numFmtId="31" fontId="2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0" xfId="0" applyFont="1" applyFill="1" applyBorder="1" applyAlignment="1" applyProtection="1">
      <alignment horizontal="center" vertical="center" shrinkToFit="1"/>
      <protection locked="0"/>
    </xf>
    <xf numFmtId="178" fontId="7" fillId="0" borderId="12" xfId="0" applyNumberFormat="1" applyFont="1" applyBorder="1" applyAlignment="1" applyProtection="1">
      <alignment horizontal="right" vertical="center" shrinkToFit="1"/>
    </xf>
    <xf numFmtId="178" fontId="7" fillId="0" borderId="48" xfId="0" applyNumberFormat="1" applyFont="1" applyBorder="1" applyAlignment="1" applyProtection="1">
      <alignment horizontal="right" vertical="center" shrinkToFit="1"/>
    </xf>
    <xf numFmtId="0" fontId="0" fillId="0" borderId="12" xfId="0" applyFont="1" applyBorder="1" applyAlignment="1" applyProtection="1">
      <alignment vertical="center" wrapText="1"/>
    </xf>
    <xf numFmtId="0" fontId="0" fillId="0" borderId="48" xfId="0" applyFont="1" applyBorder="1" applyAlignment="1" applyProtection="1">
      <alignment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182" fontId="15" fillId="3" borderId="35" xfId="0" applyNumberFormat="1" applyFont="1" applyFill="1" applyBorder="1" applyAlignment="1" applyProtection="1">
      <alignment horizontal="center" vertical="center" wrapText="1"/>
    </xf>
    <xf numFmtId="182" fontId="15" fillId="3" borderId="36" xfId="0" applyNumberFormat="1" applyFont="1" applyFill="1" applyBorder="1" applyAlignment="1" applyProtection="1">
      <alignment horizontal="center" vertical="center" wrapText="1"/>
    </xf>
    <xf numFmtId="182" fontId="15" fillId="3" borderId="34" xfId="0" applyNumberFormat="1" applyFont="1" applyFill="1" applyBorder="1" applyAlignment="1" applyProtection="1">
      <alignment horizontal="center" vertical="center" wrapText="1"/>
    </xf>
    <xf numFmtId="182" fontId="15" fillId="3" borderId="37" xfId="0" applyNumberFormat="1" applyFont="1" applyFill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vertical="center" wrapText="1"/>
    </xf>
    <xf numFmtId="176" fontId="7" fillId="0" borderId="17" xfId="0" applyNumberFormat="1" applyFont="1" applyBorder="1" applyAlignment="1" applyProtection="1">
      <alignment horizontal="right" vertical="center" shrinkToFit="1"/>
    </xf>
    <xf numFmtId="176" fontId="7" fillId="0" borderId="42" xfId="0" applyNumberFormat="1" applyFont="1" applyBorder="1" applyAlignment="1" applyProtection="1">
      <alignment horizontal="right" vertical="center" shrinkToFit="1"/>
    </xf>
    <xf numFmtId="179" fontId="7" fillId="0" borderId="17" xfId="0" applyNumberFormat="1" applyFont="1" applyBorder="1" applyAlignment="1" applyProtection="1">
      <alignment horizontal="right" vertical="center" shrinkToFit="1"/>
    </xf>
    <xf numFmtId="179" fontId="7" fillId="0" borderId="42" xfId="0" applyNumberFormat="1" applyFont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20" fillId="0" borderId="12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zoomScaleNormal="100" zoomScaleSheetLayoutView="80" workbookViewId="0">
      <selection activeCell="B5" sqref="B5:E5"/>
    </sheetView>
  </sheetViews>
  <sheetFormatPr defaultColWidth="9" defaultRowHeight="13.5"/>
  <cols>
    <col min="1" max="1" width="13.625" style="41" customWidth="1"/>
    <col min="2" max="2" width="12.5" style="41" customWidth="1"/>
    <col min="3" max="3" width="9.125" style="41" customWidth="1"/>
    <col min="4" max="4" width="6.75" style="41" customWidth="1"/>
    <col min="5" max="5" width="6.875" style="41" customWidth="1"/>
    <col min="6" max="6" width="9" style="41" customWidth="1"/>
    <col min="7" max="7" width="9.5" style="41" customWidth="1"/>
    <col min="8" max="8" width="6.5" style="41" customWidth="1"/>
    <col min="9" max="9" width="8.75" style="41" customWidth="1"/>
    <col min="10" max="10" width="7.625" style="41" customWidth="1"/>
    <col min="11" max="16384" width="9" style="41"/>
  </cols>
  <sheetData>
    <row r="1" spans="1:13" ht="15" customHeight="1" thickBot="1">
      <c r="A1" s="40"/>
      <c r="B1" s="40"/>
      <c r="C1" s="40"/>
      <c r="D1" s="40"/>
      <c r="E1" s="40"/>
      <c r="F1" s="38"/>
      <c r="G1" s="39"/>
      <c r="H1" s="38"/>
      <c r="I1" s="251"/>
      <c r="J1" s="251"/>
    </row>
    <row r="2" spans="1:13" ht="18.75" customHeight="1" thickBot="1">
      <c r="A2" s="257" t="s">
        <v>73</v>
      </c>
      <c r="B2" s="258"/>
      <c r="C2" s="258"/>
      <c r="D2" s="258"/>
      <c r="E2" s="258"/>
      <c r="F2" s="258"/>
      <c r="G2" s="258"/>
      <c r="H2" s="258"/>
      <c r="I2" s="258"/>
      <c r="J2" s="259"/>
    </row>
    <row r="3" spans="1:13" ht="20.100000000000001" customHeight="1">
      <c r="A3" s="260" t="s">
        <v>10</v>
      </c>
      <c r="B3" s="263" t="s">
        <v>40</v>
      </c>
      <c r="C3" s="264"/>
      <c r="D3" s="264"/>
      <c r="E3" s="264"/>
      <c r="F3" s="264"/>
      <c r="G3" s="265"/>
      <c r="H3" s="43" t="s">
        <v>72</v>
      </c>
      <c r="I3" s="269"/>
      <c r="J3" s="270"/>
    </row>
    <row r="4" spans="1:13" ht="20.100000000000001" customHeight="1">
      <c r="A4" s="261"/>
      <c r="B4" s="266"/>
      <c r="C4" s="267"/>
      <c r="D4" s="267"/>
      <c r="E4" s="267"/>
      <c r="F4" s="267"/>
      <c r="G4" s="268"/>
      <c r="H4" s="9" t="s">
        <v>18</v>
      </c>
      <c r="I4" s="271"/>
      <c r="J4" s="272"/>
    </row>
    <row r="5" spans="1:13" ht="27" customHeight="1">
      <c r="A5" s="10" t="s">
        <v>11</v>
      </c>
      <c r="B5" s="284"/>
      <c r="C5" s="285"/>
      <c r="D5" s="285"/>
      <c r="E5" s="286"/>
      <c r="F5" s="179" t="s">
        <v>2</v>
      </c>
      <c r="G5" s="105"/>
      <c r="H5" s="273"/>
      <c r="I5" s="273"/>
      <c r="J5" s="274"/>
    </row>
    <row r="6" spans="1:13" ht="27" customHeight="1" thickBot="1">
      <c r="A6" s="8" t="s">
        <v>1</v>
      </c>
      <c r="B6" s="278"/>
      <c r="C6" s="279"/>
      <c r="D6" s="279"/>
      <c r="E6" s="280"/>
      <c r="F6" s="193"/>
      <c r="G6" s="275"/>
      <c r="H6" s="276"/>
      <c r="I6" s="276"/>
      <c r="J6" s="277"/>
    </row>
    <row r="7" spans="1:13" ht="27" customHeight="1">
      <c r="A7" s="46" t="s">
        <v>5</v>
      </c>
      <c r="B7" s="287"/>
      <c r="C7" s="288"/>
      <c r="D7" s="288"/>
      <c r="E7" s="288"/>
      <c r="F7" s="252" t="s">
        <v>9</v>
      </c>
      <c r="G7" s="281"/>
      <c r="H7" s="282"/>
      <c r="I7" s="282"/>
      <c r="J7" s="283"/>
    </row>
    <row r="8" spans="1:13" ht="20.100000000000001" customHeight="1">
      <c r="A8" s="47" t="s">
        <v>19</v>
      </c>
      <c r="B8" s="51"/>
      <c r="C8" s="48" t="s">
        <v>20</v>
      </c>
      <c r="D8" s="236"/>
      <c r="E8" s="262"/>
      <c r="F8" s="253"/>
      <c r="G8" s="254"/>
      <c r="H8" s="255"/>
      <c r="I8" s="255"/>
      <c r="J8" s="256"/>
    </row>
    <row r="9" spans="1:13" ht="39" customHeight="1">
      <c r="A9" s="49" t="s">
        <v>21</v>
      </c>
      <c r="B9" s="235"/>
      <c r="C9" s="236"/>
      <c r="D9" s="236"/>
      <c r="E9" s="236"/>
      <c r="F9" s="236"/>
      <c r="G9" s="236"/>
      <c r="H9" s="236"/>
      <c r="I9" s="236"/>
      <c r="J9" s="237"/>
    </row>
    <row r="10" spans="1:13" ht="20.100000000000001" customHeight="1">
      <c r="A10" s="151" t="s">
        <v>7</v>
      </c>
      <c r="B10" s="11" t="s">
        <v>37</v>
      </c>
      <c r="C10" s="52"/>
      <c r="D10" s="12" t="s">
        <v>12</v>
      </c>
      <c r="E10" s="19"/>
      <c r="F10" s="12" t="s">
        <v>13</v>
      </c>
      <c r="G10" s="19"/>
      <c r="H10" s="13" t="s">
        <v>39</v>
      </c>
      <c r="I10" s="14" t="s">
        <v>34</v>
      </c>
      <c r="J10" s="53"/>
    </row>
    <row r="11" spans="1:13" ht="20.100000000000001" customHeight="1">
      <c r="A11" s="152"/>
      <c r="B11" s="11" t="s">
        <v>38</v>
      </c>
      <c r="C11" s="52"/>
      <c r="D11" s="12" t="s">
        <v>12</v>
      </c>
      <c r="E11" s="19"/>
      <c r="F11" s="12" t="s">
        <v>13</v>
      </c>
      <c r="G11" s="19"/>
      <c r="H11" s="13" t="s">
        <v>39</v>
      </c>
      <c r="I11" s="20" t="s">
        <v>45</v>
      </c>
      <c r="J11" s="21"/>
      <c r="L11" s="42"/>
      <c r="M11" s="42"/>
    </row>
    <row r="12" spans="1:13" ht="20.100000000000001" customHeight="1">
      <c r="A12" s="152"/>
      <c r="B12" s="29" t="s">
        <v>6</v>
      </c>
      <c r="C12" s="30"/>
      <c r="D12" s="31" t="s">
        <v>43</v>
      </c>
      <c r="E12" s="45"/>
      <c r="F12" s="32" t="s">
        <v>57</v>
      </c>
      <c r="G12" s="105" t="s">
        <v>71</v>
      </c>
      <c r="H12" s="106"/>
      <c r="I12" s="29" t="s">
        <v>22</v>
      </c>
      <c r="J12" s="54"/>
      <c r="L12" s="50"/>
      <c r="M12" s="50"/>
    </row>
    <row r="13" spans="1:13" ht="20.100000000000001" customHeight="1">
      <c r="A13" s="152"/>
      <c r="B13" s="125" t="s">
        <v>58</v>
      </c>
      <c r="C13" s="125"/>
      <c r="D13" s="154"/>
      <c r="E13" s="154"/>
      <c r="F13" s="154"/>
      <c r="G13" s="154"/>
      <c r="H13" s="154"/>
      <c r="I13" s="154"/>
      <c r="J13" s="155"/>
      <c r="L13" s="50"/>
      <c r="M13" s="50"/>
    </row>
    <row r="14" spans="1:13" ht="20.100000000000001" customHeight="1" thickBot="1">
      <c r="A14" s="153"/>
      <c r="B14" s="126" t="s">
        <v>59</v>
      </c>
      <c r="C14" s="126"/>
      <c r="D14" s="156"/>
      <c r="E14" s="156"/>
      <c r="F14" s="156"/>
      <c r="G14" s="156"/>
      <c r="H14" s="156"/>
      <c r="I14" s="156"/>
      <c r="J14" s="157"/>
      <c r="L14" s="50"/>
      <c r="M14" s="50"/>
    </row>
    <row r="15" spans="1:13" ht="3.75" customHeight="1" thickBot="1">
      <c r="A15" s="15"/>
      <c r="B15" s="16"/>
      <c r="C15" s="17"/>
      <c r="D15" s="18"/>
      <c r="E15" s="18"/>
      <c r="F15" s="18"/>
      <c r="G15" s="18"/>
      <c r="H15" s="18"/>
      <c r="I15" s="18"/>
      <c r="J15" s="22"/>
      <c r="K15" s="44"/>
      <c r="L15" s="42"/>
      <c r="M15" s="42"/>
    </row>
    <row r="16" spans="1:13" ht="26.25" customHeight="1" thickBot="1">
      <c r="A16" s="161" t="s">
        <v>74</v>
      </c>
      <c r="B16" s="239" t="s">
        <v>104</v>
      </c>
      <c r="C16" s="240"/>
      <c r="D16" s="240"/>
      <c r="E16" s="240"/>
      <c r="F16" s="27"/>
      <c r="G16" s="27"/>
      <c r="H16" s="27"/>
      <c r="I16" s="27"/>
      <c r="J16" s="28"/>
      <c r="K16" s="44"/>
      <c r="L16" s="42"/>
      <c r="M16" s="56" t="s">
        <v>114</v>
      </c>
    </row>
    <row r="17" spans="1:13" ht="12" customHeight="1">
      <c r="A17" s="159"/>
      <c r="B17" s="114"/>
      <c r="C17" s="129" t="s">
        <v>111</v>
      </c>
      <c r="D17" s="130"/>
      <c r="E17" s="131"/>
      <c r="F17" s="142" t="s">
        <v>83</v>
      </c>
      <c r="G17" s="146" t="str">
        <f>IF(M17="","---",M17)</f>
        <v>---</v>
      </c>
      <c r="H17" s="179" t="s">
        <v>41</v>
      </c>
      <c r="I17" s="97" t="s">
        <v>110</v>
      </c>
      <c r="J17" s="98"/>
      <c r="L17" s="103" t="s">
        <v>79</v>
      </c>
      <c r="M17" s="58"/>
    </row>
    <row r="18" spans="1:13" ht="12" customHeight="1">
      <c r="A18" s="159"/>
      <c r="B18" s="114"/>
      <c r="C18" s="241"/>
      <c r="D18" s="242"/>
      <c r="E18" s="243"/>
      <c r="F18" s="238"/>
      <c r="G18" s="108"/>
      <c r="H18" s="181"/>
      <c r="I18" s="203"/>
      <c r="J18" s="204"/>
      <c r="L18" s="109"/>
      <c r="M18" s="59"/>
    </row>
    <row r="19" spans="1:13" ht="12" customHeight="1">
      <c r="A19" s="159"/>
      <c r="B19" s="114"/>
      <c r="C19" s="132" t="s">
        <v>112</v>
      </c>
      <c r="D19" s="133"/>
      <c r="E19" s="134"/>
      <c r="F19" s="147" t="s">
        <v>84</v>
      </c>
      <c r="G19" s="107" t="str">
        <f>IF(M19="","---",M19)</f>
        <v>---</v>
      </c>
      <c r="H19" s="192" t="s">
        <v>41</v>
      </c>
      <c r="I19" s="295" t="str">
        <f>IF(G19="---","許容差**%","許容差"&amp;IF(G19*1000&lt;=10,"+25%",IF(G19*1000&lt;=30,"±25%",IF(G19*1000&lt;=100,"±20%",IF(G19*1000&lt;=1000,"±15%","±10%")))))</f>
        <v>許容差**%</v>
      </c>
      <c r="J19" s="296"/>
      <c r="L19" s="101" t="s">
        <v>80</v>
      </c>
      <c r="M19" s="60"/>
    </row>
    <row r="20" spans="1:13" ht="12" customHeight="1">
      <c r="A20" s="159"/>
      <c r="B20" s="122"/>
      <c r="C20" s="135"/>
      <c r="D20" s="136"/>
      <c r="E20" s="137"/>
      <c r="F20" s="148"/>
      <c r="G20" s="108"/>
      <c r="H20" s="180"/>
      <c r="I20" s="297"/>
      <c r="J20" s="298"/>
      <c r="L20" s="102"/>
      <c r="M20" s="61"/>
    </row>
    <row r="21" spans="1:13" ht="12" customHeight="1">
      <c r="A21" s="159"/>
      <c r="B21" s="134" t="s">
        <v>105</v>
      </c>
      <c r="C21" s="291" t="s">
        <v>8</v>
      </c>
      <c r="D21" s="291"/>
      <c r="E21" s="291"/>
      <c r="F21" s="140" t="s">
        <v>85</v>
      </c>
      <c r="G21" s="289" t="str">
        <f>IF(M21="","---",M21)</f>
        <v>---</v>
      </c>
      <c r="H21" s="179" t="s">
        <v>0</v>
      </c>
      <c r="I21" s="226"/>
      <c r="J21" s="244"/>
      <c r="L21" s="87" t="s">
        <v>85</v>
      </c>
      <c r="M21" s="62"/>
    </row>
    <row r="22" spans="1:13" ht="12" customHeight="1">
      <c r="A22" s="159"/>
      <c r="B22" s="293"/>
      <c r="C22" s="292"/>
      <c r="D22" s="292"/>
      <c r="E22" s="292"/>
      <c r="F22" s="238"/>
      <c r="G22" s="290"/>
      <c r="H22" s="181"/>
      <c r="I22" s="245"/>
      <c r="J22" s="246"/>
      <c r="L22" s="109"/>
      <c r="M22" s="59"/>
    </row>
    <row r="23" spans="1:13" ht="12" customHeight="1">
      <c r="A23" s="159"/>
      <c r="B23" s="293"/>
      <c r="C23" s="299" t="s">
        <v>42</v>
      </c>
      <c r="D23" s="299"/>
      <c r="E23" s="299"/>
      <c r="F23" s="141" t="s">
        <v>86</v>
      </c>
      <c r="G23" s="128" t="str">
        <f>IF(M23="","---",M23)</f>
        <v>---</v>
      </c>
      <c r="H23" s="192" t="s">
        <v>16</v>
      </c>
      <c r="I23" s="247"/>
      <c r="J23" s="248"/>
      <c r="L23" s="88" t="s">
        <v>86</v>
      </c>
      <c r="M23" s="60"/>
    </row>
    <row r="24" spans="1:13" ht="12" customHeight="1">
      <c r="A24" s="159"/>
      <c r="B24" s="294"/>
      <c r="C24" s="291"/>
      <c r="D24" s="291"/>
      <c r="E24" s="291"/>
      <c r="F24" s="310"/>
      <c r="G24" s="289"/>
      <c r="H24" s="180"/>
      <c r="I24" s="249"/>
      <c r="J24" s="250"/>
      <c r="L24" s="110"/>
      <c r="M24" s="61"/>
    </row>
    <row r="25" spans="1:13" ht="12" customHeight="1">
      <c r="A25" s="159"/>
      <c r="B25" s="112" t="s">
        <v>106</v>
      </c>
      <c r="C25" s="304"/>
      <c r="D25" s="304"/>
      <c r="E25" s="305"/>
      <c r="F25" s="140" t="s">
        <v>75</v>
      </c>
      <c r="G25" s="300" t="str">
        <f>IF(M25="","---",M25)</f>
        <v>---</v>
      </c>
      <c r="H25" s="179" t="s">
        <v>28</v>
      </c>
      <c r="I25" s="226"/>
      <c r="J25" s="227"/>
      <c r="L25" s="87" t="s">
        <v>81</v>
      </c>
      <c r="M25" s="63"/>
    </row>
    <row r="26" spans="1:13" ht="12" customHeight="1">
      <c r="A26" s="159"/>
      <c r="B26" s="306"/>
      <c r="C26" s="306"/>
      <c r="D26" s="306"/>
      <c r="E26" s="307"/>
      <c r="F26" s="141"/>
      <c r="G26" s="301"/>
      <c r="H26" s="180"/>
      <c r="I26" s="228"/>
      <c r="J26" s="229"/>
      <c r="L26" s="88"/>
      <c r="M26" s="64"/>
    </row>
    <row r="27" spans="1:13" ht="12" customHeight="1">
      <c r="A27" s="159"/>
      <c r="B27" s="304" t="s">
        <v>107</v>
      </c>
      <c r="C27" s="304"/>
      <c r="D27" s="304"/>
      <c r="E27" s="305"/>
      <c r="F27" s="140" t="s">
        <v>76</v>
      </c>
      <c r="G27" s="302" t="str">
        <f>IF(M27="","---",M27)</f>
        <v>---</v>
      </c>
      <c r="H27" s="179" t="s">
        <v>29</v>
      </c>
      <c r="I27" s="97" t="s">
        <v>30</v>
      </c>
      <c r="J27" s="167"/>
      <c r="L27" s="87" t="s">
        <v>82</v>
      </c>
      <c r="M27" s="65"/>
    </row>
    <row r="28" spans="1:13" ht="12" customHeight="1">
      <c r="A28" s="159"/>
      <c r="B28" s="308"/>
      <c r="C28" s="308"/>
      <c r="D28" s="308"/>
      <c r="E28" s="309"/>
      <c r="F28" s="141"/>
      <c r="G28" s="303"/>
      <c r="H28" s="180"/>
      <c r="I28" s="168"/>
      <c r="J28" s="169"/>
      <c r="L28" s="88"/>
      <c r="M28" s="66"/>
    </row>
    <row r="29" spans="1:13" ht="25.5" customHeight="1">
      <c r="A29" s="159"/>
      <c r="B29" s="138" t="s">
        <v>108</v>
      </c>
      <c r="C29" s="139"/>
      <c r="D29" s="139"/>
      <c r="E29" s="18"/>
      <c r="F29" s="23"/>
      <c r="G29" s="55"/>
      <c r="H29" s="24"/>
      <c r="I29" s="25"/>
      <c r="J29" s="26"/>
      <c r="L29" s="23"/>
      <c r="M29" s="67"/>
    </row>
    <row r="30" spans="1:13" ht="12" customHeight="1">
      <c r="A30" s="159"/>
      <c r="B30" s="214"/>
      <c r="C30" s="216" t="s">
        <v>8</v>
      </c>
      <c r="D30" s="217"/>
      <c r="E30" s="233" t="s">
        <v>46</v>
      </c>
      <c r="F30" s="142" t="s">
        <v>87</v>
      </c>
      <c r="G30" s="144" t="str">
        <f>IF(M30="","---",M30)</f>
        <v>---</v>
      </c>
      <c r="H30" s="179" t="s">
        <v>26</v>
      </c>
      <c r="I30" s="97"/>
      <c r="J30" s="98"/>
      <c r="L30" s="103" t="s">
        <v>87</v>
      </c>
      <c r="M30" s="68"/>
    </row>
    <row r="31" spans="1:13" ht="12" customHeight="1">
      <c r="A31" s="159"/>
      <c r="B31" s="214"/>
      <c r="C31" s="218"/>
      <c r="D31" s="219"/>
      <c r="E31" s="234"/>
      <c r="F31" s="143"/>
      <c r="G31" s="145"/>
      <c r="H31" s="181"/>
      <c r="I31" s="203"/>
      <c r="J31" s="204"/>
      <c r="L31" s="104"/>
      <c r="M31" s="69"/>
    </row>
    <row r="32" spans="1:13" ht="12" customHeight="1">
      <c r="A32" s="159"/>
      <c r="B32" s="214"/>
      <c r="C32" s="218"/>
      <c r="D32" s="219"/>
      <c r="E32" s="224" t="s">
        <v>47</v>
      </c>
      <c r="F32" s="147" t="s">
        <v>88</v>
      </c>
      <c r="G32" s="232" t="str">
        <f>IF(M32="","---",M32)</f>
        <v>---</v>
      </c>
      <c r="H32" s="192" t="s">
        <v>26</v>
      </c>
      <c r="I32" s="230"/>
      <c r="J32" s="231"/>
      <c r="L32" s="101" t="s">
        <v>88</v>
      </c>
      <c r="M32" s="70"/>
    </row>
    <row r="33" spans="1:13" ht="12" customHeight="1">
      <c r="A33" s="159"/>
      <c r="B33" s="214"/>
      <c r="C33" s="220"/>
      <c r="D33" s="221"/>
      <c r="E33" s="225"/>
      <c r="F33" s="148"/>
      <c r="G33" s="107"/>
      <c r="H33" s="180"/>
      <c r="I33" s="99"/>
      <c r="J33" s="100"/>
      <c r="L33" s="102"/>
      <c r="M33" s="71"/>
    </row>
    <row r="34" spans="1:13" ht="12" customHeight="1">
      <c r="A34" s="159"/>
      <c r="B34" s="214"/>
      <c r="C34" s="216" t="s">
        <v>14</v>
      </c>
      <c r="D34" s="217"/>
      <c r="E34" s="233" t="s">
        <v>46</v>
      </c>
      <c r="F34" s="142" t="s">
        <v>89</v>
      </c>
      <c r="G34" s="144" t="str">
        <f>IF(M34="","---",M34)</f>
        <v>---</v>
      </c>
      <c r="H34" s="179" t="s">
        <v>17</v>
      </c>
      <c r="I34" s="97"/>
      <c r="J34" s="98"/>
      <c r="L34" s="103" t="s">
        <v>89</v>
      </c>
      <c r="M34" s="68"/>
    </row>
    <row r="35" spans="1:13" ht="12" customHeight="1">
      <c r="A35" s="159"/>
      <c r="B35" s="214"/>
      <c r="C35" s="218"/>
      <c r="D35" s="219"/>
      <c r="E35" s="234"/>
      <c r="F35" s="143"/>
      <c r="G35" s="145"/>
      <c r="H35" s="181"/>
      <c r="I35" s="203"/>
      <c r="J35" s="204"/>
      <c r="L35" s="104"/>
      <c r="M35" s="69"/>
    </row>
    <row r="36" spans="1:13" ht="12" customHeight="1">
      <c r="A36" s="159"/>
      <c r="B36" s="214"/>
      <c r="C36" s="218"/>
      <c r="D36" s="219"/>
      <c r="E36" s="224" t="s">
        <v>47</v>
      </c>
      <c r="F36" s="147" t="s">
        <v>90</v>
      </c>
      <c r="G36" s="232" t="str">
        <f>IF(M36="","---",M36)</f>
        <v>---</v>
      </c>
      <c r="H36" s="192" t="s">
        <v>3</v>
      </c>
      <c r="I36" s="230"/>
      <c r="J36" s="231"/>
      <c r="L36" s="101" t="s">
        <v>90</v>
      </c>
      <c r="M36" s="70"/>
    </row>
    <row r="37" spans="1:13" ht="12" customHeight="1">
      <c r="A37" s="159"/>
      <c r="B37" s="214"/>
      <c r="C37" s="220"/>
      <c r="D37" s="221"/>
      <c r="E37" s="225"/>
      <c r="F37" s="148"/>
      <c r="G37" s="107"/>
      <c r="H37" s="180"/>
      <c r="I37" s="99"/>
      <c r="J37" s="100"/>
      <c r="L37" s="102"/>
      <c r="M37" s="71"/>
    </row>
    <row r="38" spans="1:13" ht="12" customHeight="1">
      <c r="A38" s="159"/>
      <c r="B38" s="214"/>
      <c r="C38" s="216" t="s">
        <v>15</v>
      </c>
      <c r="D38" s="217"/>
      <c r="E38" s="233" t="s">
        <v>46</v>
      </c>
      <c r="F38" s="142" t="s">
        <v>91</v>
      </c>
      <c r="G38" s="144" t="str">
        <f>IF(M38="","---",M38)</f>
        <v>---</v>
      </c>
      <c r="H38" s="179" t="s">
        <v>3</v>
      </c>
      <c r="I38" s="97"/>
      <c r="J38" s="98"/>
      <c r="L38" s="103" t="s">
        <v>91</v>
      </c>
      <c r="M38" s="68"/>
    </row>
    <row r="39" spans="1:13" ht="12" customHeight="1">
      <c r="A39" s="159"/>
      <c r="B39" s="214"/>
      <c r="C39" s="218"/>
      <c r="D39" s="219"/>
      <c r="E39" s="234"/>
      <c r="F39" s="143"/>
      <c r="G39" s="145"/>
      <c r="H39" s="181"/>
      <c r="I39" s="203"/>
      <c r="J39" s="204"/>
      <c r="L39" s="104"/>
      <c r="M39" s="69"/>
    </row>
    <row r="40" spans="1:13" ht="12" customHeight="1">
      <c r="A40" s="159"/>
      <c r="B40" s="214"/>
      <c r="C40" s="218"/>
      <c r="D40" s="219"/>
      <c r="E40" s="224" t="s">
        <v>47</v>
      </c>
      <c r="F40" s="147" t="s">
        <v>92</v>
      </c>
      <c r="G40" s="232" t="str">
        <f>IF(M40="","---",M40)</f>
        <v>---</v>
      </c>
      <c r="H40" s="192" t="s">
        <v>3</v>
      </c>
      <c r="I40" s="230"/>
      <c r="J40" s="231"/>
      <c r="L40" s="101" t="s">
        <v>92</v>
      </c>
      <c r="M40" s="70"/>
    </row>
    <row r="41" spans="1:13" ht="12" customHeight="1">
      <c r="A41" s="159"/>
      <c r="B41" s="214"/>
      <c r="C41" s="220"/>
      <c r="D41" s="221"/>
      <c r="E41" s="225"/>
      <c r="F41" s="148"/>
      <c r="G41" s="107"/>
      <c r="H41" s="180"/>
      <c r="I41" s="99"/>
      <c r="J41" s="100"/>
      <c r="L41" s="102"/>
      <c r="M41" s="71"/>
    </row>
    <row r="42" spans="1:13" ht="9.75" customHeight="1">
      <c r="A42" s="159"/>
      <c r="B42" s="214"/>
      <c r="C42" s="205" t="s">
        <v>50</v>
      </c>
      <c r="D42" s="208" t="s">
        <v>56</v>
      </c>
      <c r="E42" s="205" t="s">
        <v>46</v>
      </c>
      <c r="F42" s="222" t="s">
        <v>93</v>
      </c>
      <c r="G42" s="200" t="str">
        <f>IF(M42&lt;&gt;"",M42,"---")</f>
        <v>---</v>
      </c>
      <c r="H42" s="179" t="s">
        <v>33</v>
      </c>
      <c r="I42" s="170" t="s">
        <v>63</v>
      </c>
      <c r="J42" s="171"/>
      <c r="L42" s="91" t="s">
        <v>93</v>
      </c>
      <c r="M42" s="72"/>
    </row>
    <row r="43" spans="1:13" ht="9.75" customHeight="1">
      <c r="A43" s="159"/>
      <c r="B43" s="214"/>
      <c r="C43" s="206"/>
      <c r="D43" s="209"/>
      <c r="E43" s="206"/>
      <c r="F43" s="149"/>
      <c r="G43" s="201"/>
      <c r="H43" s="192"/>
      <c r="I43" s="82" t="s">
        <v>61</v>
      </c>
      <c r="J43" s="83"/>
      <c r="L43" s="89"/>
      <c r="M43" s="73"/>
    </row>
    <row r="44" spans="1:13" ht="9.75" customHeight="1">
      <c r="A44" s="159"/>
      <c r="B44" s="214"/>
      <c r="C44" s="206"/>
      <c r="D44" s="209"/>
      <c r="E44" s="211"/>
      <c r="F44" s="223"/>
      <c r="G44" s="202"/>
      <c r="H44" s="181"/>
      <c r="I44" s="84" t="s">
        <v>62</v>
      </c>
      <c r="J44" s="85"/>
      <c r="L44" s="92"/>
      <c r="M44" s="74"/>
    </row>
    <row r="45" spans="1:13" ht="9.75" customHeight="1">
      <c r="A45" s="159"/>
      <c r="B45" s="214"/>
      <c r="C45" s="206"/>
      <c r="D45" s="209"/>
      <c r="E45" s="206" t="s">
        <v>48</v>
      </c>
      <c r="F45" s="149" t="s">
        <v>94</v>
      </c>
      <c r="G45" s="127" t="str">
        <f>IF(M45&lt;&gt;"",M45,"---")</f>
        <v>---</v>
      </c>
      <c r="H45" s="192" t="s">
        <v>27</v>
      </c>
      <c r="I45" s="82" t="s">
        <v>63</v>
      </c>
      <c r="J45" s="83"/>
      <c r="L45" s="89" t="s">
        <v>94</v>
      </c>
      <c r="M45" s="60"/>
    </row>
    <row r="46" spans="1:13" ht="9.75" customHeight="1">
      <c r="A46" s="159"/>
      <c r="B46" s="214"/>
      <c r="C46" s="206"/>
      <c r="D46" s="209"/>
      <c r="E46" s="206"/>
      <c r="F46" s="149"/>
      <c r="G46" s="127"/>
      <c r="H46" s="192"/>
      <c r="I46" s="82" t="s">
        <v>61</v>
      </c>
      <c r="J46" s="83"/>
      <c r="L46" s="89"/>
      <c r="M46" s="75"/>
    </row>
    <row r="47" spans="1:13" ht="9.75" customHeight="1">
      <c r="A47" s="159"/>
      <c r="B47" s="214"/>
      <c r="C47" s="206"/>
      <c r="D47" s="209"/>
      <c r="E47" s="207"/>
      <c r="F47" s="150"/>
      <c r="G47" s="128"/>
      <c r="H47" s="180"/>
      <c r="I47" s="84" t="s">
        <v>62</v>
      </c>
      <c r="J47" s="85"/>
      <c r="L47" s="90"/>
      <c r="M47" s="61"/>
    </row>
    <row r="48" spans="1:13" ht="9" customHeight="1">
      <c r="A48" s="159"/>
      <c r="B48" s="214"/>
      <c r="C48" s="206"/>
      <c r="D48" s="208" t="s">
        <v>51</v>
      </c>
      <c r="E48" s="205" t="s">
        <v>49</v>
      </c>
      <c r="F48" s="222" t="s">
        <v>95</v>
      </c>
      <c r="G48" s="200" t="str">
        <f>IF(M48&lt;&gt;"",M48,"---")</f>
        <v>---</v>
      </c>
      <c r="H48" s="179" t="s">
        <v>4</v>
      </c>
      <c r="I48" s="174" t="s">
        <v>64</v>
      </c>
      <c r="J48" s="175"/>
      <c r="L48" s="91" t="s">
        <v>95</v>
      </c>
      <c r="M48" s="72"/>
    </row>
    <row r="49" spans="1:13" ht="9" customHeight="1">
      <c r="A49" s="159"/>
      <c r="B49" s="214"/>
      <c r="C49" s="206"/>
      <c r="D49" s="209"/>
      <c r="E49" s="206"/>
      <c r="F49" s="149"/>
      <c r="G49" s="201"/>
      <c r="H49" s="192"/>
      <c r="I49" s="164" t="s">
        <v>65</v>
      </c>
      <c r="J49" s="165"/>
      <c r="L49" s="89"/>
      <c r="M49" s="73"/>
    </row>
    <row r="50" spans="1:13" ht="9" customHeight="1">
      <c r="A50" s="159"/>
      <c r="B50" s="214"/>
      <c r="C50" s="206"/>
      <c r="D50" s="209"/>
      <c r="E50" s="206"/>
      <c r="F50" s="149"/>
      <c r="G50" s="201"/>
      <c r="H50" s="192"/>
      <c r="I50" s="164" t="s">
        <v>66</v>
      </c>
      <c r="J50" s="165"/>
      <c r="L50" s="89"/>
      <c r="M50" s="73"/>
    </row>
    <row r="51" spans="1:13" ht="9" customHeight="1">
      <c r="A51" s="159"/>
      <c r="B51" s="214"/>
      <c r="C51" s="206"/>
      <c r="D51" s="209"/>
      <c r="E51" s="211"/>
      <c r="F51" s="223"/>
      <c r="G51" s="202"/>
      <c r="H51" s="181"/>
      <c r="I51" s="190" t="s">
        <v>62</v>
      </c>
      <c r="J51" s="191"/>
      <c r="L51" s="92"/>
      <c r="M51" s="74"/>
    </row>
    <row r="52" spans="1:13" ht="9" customHeight="1">
      <c r="A52" s="159"/>
      <c r="B52" s="214"/>
      <c r="C52" s="206"/>
      <c r="D52" s="209"/>
      <c r="E52" s="206" t="s">
        <v>47</v>
      </c>
      <c r="F52" s="149" t="s">
        <v>96</v>
      </c>
      <c r="G52" s="127" t="str">
        <f>IF(M52&lt;&gt;"",M52,"---")</f>
        <v>---</v>
      </c>
      <c r="H52" s="192" t="s">
        <v>4</v>
      </c>
      <c r="I52" s="164" t="s">
        <v>64</v>
      </c>
      <c r="J52" s="165"/>
      <c r="L52" s="89" t="s">
        <v>96</v>
      </c>
      <c r="M52" s="60"/>
    </row>
    <row r="53" spans="1:13" ht="9" customHeight="1">
      <c r="A53" s="159"/>
      <c r="B53" s="214"/>
      <c r="C53" s="206"/>
      <c r="D53" s="209"/>
      <c r="E53" s="206"/>
      <c r="F53" s="149"/>
      <c r="G53" s="127"/>
      <c r="H53" s="192"/>
      <c r="I53" s="164" t="s">
        <v>65</v>
      </c>
      <c r="J53" s="165"/>
      <c r="L53" s="89"/>
      <c r="M53" s="75"/>
    </row>
    <row r="54" spans="1:13" ht="9" customHeight="1">
      <c r="A54" s="159"/>
      <c r="B54" s="214"/>
      <c r="C54" s="206"/>
      <c r="D54" s="209"/>
      <c r="E54" s="206"/>
      <c r="F54" s="149"/>
      <c r="G54" s="127"/>
      <c r="H54" s="192"/>
      <c r="I54" s="164" t="s">
        <v>66</v>
      </c>
      <c r="J54" s="165"/>
      <c r="L54" s="89"/>
      <c r="M54" s="75"/>
    </row>
    <row r="55" spans="1:13" ht="9" customHeight="1">
      <c r="A55" s="162"/>
      <c r="B55" s="215"/>
      <c r="C55" s="207"/>
      <c r="D55" s="210"/>
      <c r="E55" s="207"/>
      <c r="F55" s="150"/>
      <c r="G55" s="128"/>
      <c r="H55" s="180"/>
      <c r="I55" s="176" t="s">
        <v>62</v>
      </c>
      <c r="J55" s="177"/>
      <c r="L55" s="90"/>
      <c r="M55" s="61"/>
    </row>
    <row r="56" spans="1:13" ht="18" customHeight="1">
      <c r="A56" s="158" t="s">
        <v>113</v>
      </c>
      <c r="B56" s="138" t="s">
        <v>52</v>
      </c>
      <c r="C56" s="139"/>
      <c r="D56" s="139"/>
      <c r="E56" s="33"/>
      <c r="F56" s="34"/>
      <c r="G56" s="57"/>
      <c r="H56" s="35"/>
      <c r="I56" s="36"/>
      <c r="J56" s="37"/>
      <c r="L56" s="23"/>
      <c r="M56" s="67"/>
    </row>
    <row r="57" spans="1:13" ht="12.75" customHeight="1">
      <c r="A57" s="159"/>
      <c r="B57" s="212"/>
      <c r="C57" s="199" t="s">
        <v>53</v>
      </c>
      <c r="D57" s="199"/>
      <c r="E57" s="199"/>
      <c r="F57" s="163" t="s">
        <v>101</v>
      </c>
      <c r="G57" s="146" t="str">
        <f>IF(M57&lt;&gt;"",M57,"---")</f>
        <v>---</v>
      </c>
      <c r="H57" s="179" t="s">
        <v>26</v>
      </c>
      <c r="I57" s="174"/>
      <c r="J57" s="175"/>
      <c r="L57" s="86" t="s">
        <v>101</v>
      </c>
      <c r="M57" s="76"/>
    </row>
    <row r="58" spans="1:13" ht="12.75" customHeight="1">
      <c r="A58" s="159"/>
      <c r="B58" s="212"/>
      <c r="C58" s="199"/>
      <c r="D58" s="199"/>
      <c r="E58" s="199"/>
      <c r="F58" s="163"/>
      <c r="G58" s="146"/>
      <c r="H58" s="181"/>
      <c r="I58" s="176"/>
      <c r="J58" s="177"/>
      <c r="L58" s="86"/>
      <c r="M58" s="71"/>
    </row>
    <row r="59" spans="1:13" ht="12.75" customHeight="1">
      <c r="A59" s="159"/>
      <c r="B59" s="212"/>
      <c r="C59" s="199" t="s">
        <v>54</v>
      </c>
      <c r="D59" s="199"/>
      <c r="E59" s="199"/>
      <c r="F59" s="163" t="s">
        <v>102</v>
      </c>
      <c r="G59" s="146" t="str">
        <f>IF(M59&lt;&gt;"",M59,"---")</f>
        <v>---</v>
      </c>
      <c r="H59" s="179" t="s">
        <v>3</v>
      </c>
      <c r="I59" s="174"/>
      <c r="J59" s="175"/>
      <c r="L59" s="86" t="s">
        <v>102</v>
      </c>
      <c r="M59" s="76"/>
    </row>
    <row r="60" spans="1:13" ht="12.75" customHeight="1">
      <c r="A60" s="159"/>
      <c r="B60" s="212"/>
      <c r="C60" s="199"/>
      <c r="D60" s="199"/>
      <c r="E60" s="199"/>
      <c r="F60" s="163"/>
      <c r="G60" s="146"/>
      <c r="H60" s="181"/>
      <c r="I60" s="176"/>
      <c r="J60" s="177"/>
      <c r="L60" s="86"/>
      <c r="M60" s="71"/>
    </row>
    <row r="61" spans="1:13" ht="12.75" customHeight="1">
      <c r="A61" s="159"/>
      <c r="B61" s="212"/>
      <c r="C61" s="199" t="s">
        <v>55</v>
      </c>
      <c r="D61" s="199"/>
      <c r="E61" s="199"/>
      <c r="F61" s="163" t="s">
        <v>103</v>
      </c>
      <c r="G61" s="146" t="str">
        <f>IF(M61&lt;&gt;"",M61,"---")</f>
        <v>---</v>
      </c>
      <c r="H61" s="179" t="s">
        <v>3</v>
      </c>
      <c r="I61" s="174"/>
      <c r="J61" s="175"/>
      <c r="L61" s="86" t="s">
        <v>103</v>
      </c>
      <c r="M61" s="76"/>
    </row>
    <row r="62" spans="1:13" ht="12.75" customHeight="1">
      <c r="A62" s="159"/>
      <c r="B62" s="213"/>
      <c r="C62" s="199"/>
      <c r="D62" s="199"/>
      <c r="E62" s="199"/>
      <c r="F62" s="163"/>
      <c r="G62" s="146"/>
      <c r="H62" s="181"/>
      <c r="I62" s="176"/>
      <c r="J62" s="177"/>
      <c r="L62" s="86"/>
      <c r="M62" s="71"/>
    </row>
    <row r="63" spans="1:13" ht="12" customHeight="1">
      <c r="A63" s="159"/>
      <c r="B63" s="195" t="s">
        <v>109</v>
      </c>
      <c r="C63" s="111" t="s">
        <v>32</v>
      </c>
      <c r="D63" s="112"/>
      <c r="E63" s="113"/>
      <c r="F63" s="140" t="s">
        <v>77</v>
      </c>
      <c r="G63" s="194" t="str">
        <f>IF(M63&lt;&gt;"",M63,"---")</f>
        <v>---</v>
      </c>
      <c r="H63" s="179" t="s">
        <v>36</v>
      </c>
      <c r="I63" s="97"/>
      <c r="J63" s="98"/>
      <c r="L63" s="87" t="s">
        <v>77</v>
      </c>
      <c r="M63" s="62"/>
    </row>
    <row r="64" spans="1:13" ht="12" customHeight="1">
      <c r="A64" s="159"/>
      <c r="B64" s="196"/>
      <c r="C64" s="122"/>
      <c r="D64" s="123"/>
      <c r="E64" s="124"/>
      <c r="F64" s="141"/>
      <c r="G64" s="194"/>
      <c r="H64" s="180"/>
      <c r="I64" s="99"/>
      <c r="J64" s="100"/>
      <c r="L64" s="88"/>
      <c r="M64" s="61"/>
    </row>
    <row r="65" spans="1:13" ht="12" customHeight="1">
      <c r="A65" s="159"/>
      <c r="B65" s="196"/>
      <c r="C65" s="129" t="s">
        <v>31</v>
      </c>
      <c r="D65" s="130"/>
      <c r="E65" s="131"/>
      <c r="F65" s="140" t="s">
        <v>78</v>
      </c>
      <c r="G65" s="178" t="str">
        <f>IF(M65&lt;&gt;"",M65,"---")</f>
        <v>---</v>
      </c>
      <c r="H65" s="179" t="s">
        <v>24</v>
      </c>
      <c r="I65" s="93" t="s">
        <v>67</v>
      </c>
      <c r="J65" s="94"/>
      <c r="L65" s="87" t="s">
        <v>78</v>
      </c>
      <c r="M65" s="63"/>
    </row>
    <row r="66" spans="1:13" ht="12" customHeight="1">
      <c r="A66" s="159"/>
      <c r="B66" s="196"/>
      <c r="C66" s="132"/>
      <c r="D66" s="133"/>
      <c r="E66" s="134"/>
      <c r="F66" s="141"/>
      <c r="G66" s="178"/>
      <c r="H66" s="180"/>
      <c r="I66" s="95" t="s">
        <v>68</v>
      </c>
      <c r="J66" s="96"/>
      <c r="L66" s="88"/>
      <c r="M66" s="64"/>
    </row>
    <row r="67" spans="1:13" ht="12" customHeight="1">
      <c r="A67" s="159"/>
      <c r="B67" s="196"/>
      <c r="C67" s="132"/>
      <c r="D67" s="133"/>
      <c r="E67" s="134"/>
      <c r="F67" s="140" t="s">
        <v>97</v>
      </c>
      <c r="G67" s="178" t="str">
        <f>IF(M67&lt;&gt;"",M67,"---")</f>
        <v>---</v>
      </c>
      <c r="H67" s="179" t="s">
        <v>25</v>
      </c>
      <c r="I67" s="93" t="s">
        <v>69</v>
      </c>
      <c r="J67" s="94"/>
      <c r="L67" s="87" t="s">
        <v>97</v>
      </c>
      <c r="M67" s="63"/>
    </row>
    <row r="68" spans="1:13" ht="12" customHeight="1">
      <c r="A68" s="159"/>
      <c r="B68" s="196"/>
      <c r="C68" s="135"/>
      <c r="D68" s="136"/>
      <c r="E68" s="137"/>
      <c r="F68" s="141"/>
      <c r="G68" s="178"/>
      <c r="H68" s="180"/>
      <c r="I68" s="95"/>
      <c r="J68" s="96"/>
      <c r="L68" s="88"/>
      <c r="M68" s="64"/>
    </row>
    <row r="69" spans="1:13" ht="12" customHeight="1">
      <c r="A69" s="159"/>
      <c r="B69" s="196"/>
      <c r="C69" s="111" t="s">
        <v>35</v>
      </c>
      <c r="D69" s="112"/>
      <c r="E69" s="113"/>
      <c r="F69" s="140" t="s">
        <v>98</v>
      </c>
      <c r="G69" s="178" t="str">
        <f>IF(M69&lt;&gt;"",M69,"---")</f>
        <v>---</v>
      </c>
      <c r="H69" s="179" t="s">
        <v>25</v>
      </c>
      <c r="I69" s="166"/>
      <c r="J69" s="167"/>
      <c r="L69" s="87" t="s">
        <v>98</v>
      </c>
      <c r="M69" s="63"/>
    </row>
    <row r="70" spans="1:13" ht="12" customHeight="1">
      <c r="A70" s="159"/>
      <c r="B70" s="196"/>
      <c r="C70" s="122"/>
      <c r="D70" s="123"/>
      <c r="E70" s="124"/>
      <c r="F70" s="141"/>
      <c r="G70" s="178"/>
      <c r="H70" s="180"/>
      <c r="I70" s="168"/>
      <c r="J70" s="169"/>
      <c r="L70" s="88"/>
      <c r="M70" s="64"/>
    </row>
    <row r="71" spans="1:13" ht="9.75" customHeight="1">
      <c r="A71" s="159"/>
      <c r="B71" s="196"/>
      <c r="C71" s="111" t="s">
        <v>50</v>
      </c>
      <c r="D71" s="112"/>
      <c r="E71" s="113"/>
      <c r="F71" s="120" t="s">
        <v>99</v>
      </c>
      <c r="G71" s="187" t="str">
        <f>IF(M71&lt;&gt;"",M71,"---")</f>
        <v>---</v>
      </c>
      <c r="H71" s="179" t="s">
        <v>23</v>
      </c>
      <c r="I71" s="170" t="s">
        <v>60</v>
      </c>
      <c r="J71" s="171"/>
      <c r="L71" s="79" t="s">
        <v>99</v>
      </c>
      <c r="M71" s="65"/>
    </row>
    <row r="72" spans="1:13" ht="9.75" customHeight="1">
      <c r="A72" s="159"/>
      <c r="B72" s="196"/>
      <c r="C72" s="114"/>
      <c r="D72" s="115"/>
      <c r="E72" s="116"/>
      <c r="F72" s="121"/>
      <c r="G72" s="188"/>
      <c r="H72" s="192"/>
      <c r="I72" s="82" t="s">
        <v>61</v>
      </c>
      <c r="J72" s="83"/>
      <c r="L72" s="80"/>
      <c r="M72" s="77"/>
    </row>
    <row r="73" spans="1:13" ht="9.75" customHeight="1">
      <c r="A73" s="159"/>
      <c r="B73" s="196"/>
      <c r="C73" s="114"/>
      <c r="D73" s="115"/>
      <c r="E73" s="116"/>
      <c r="F73" s="121"/>
      <c r="G73" s="189"/>
      <c r="H73" s="180"/>
      <c r="I73" s="172" t="s">
        <v>62</v>
      </c>
      <c r="J73" s="173"/>
      <c r="L73" s="80"/>
      <c r="M73" s="66"/>
    </row>
    <row r="74" spans="1:13" ht="9" customHeight="1">
      <c r="A74" s="159"/>
      <c r="B74" s="196"/>
      <c r="C74" s="114"/>
      <c r="D74" s="115"/>
      <c r="E74" s="116"/>
      <c r="F74" s="120" t="s">
        <v>100</v>
      </c>
      <c r="G74" s="187" t="str">
        <f>IF(M74&lt;&gt;"",M74,"---")</f>
        <v>---</v>
      </c>
      <c r="H74" s="179" t="s">
        <v>23</v>
      </c>
      <c r="I74" s="174" t="s">
        <v>70</v>
      </c>
      <c r="J74" s="175"/>
      <c r="L74" s="79" t="s">
        <v>100</v>
      </c>
      <c r="M74" s="65"/>
    </row>
    <row r="75" spans="1:13" ht="9" customHeight="1">
      <c r="A75" s="159"/>
      <c r="B75" s="196"/>
      <c r="C75" s="114"/>
      <c r="D75" s="115"/>
      <c r="E75" s="116"/>
      <c r="F75" s="121"/>
      <c r="G75" s="188"/>
      <c r="H75" s="192"/>
      <c r="I75" s="164" t="s">
        <v>65</v>
      </c>
      <c r="J75" s="165"/>
      <c r="L75" s="80"/>
      <c r="M75" s="77"/>
    </row>
    <row r="76" spans="1:13" ht="9" customHeight="1">
      <c r="A76" s="159"/>
      <c r="B76" s="196"/>
      <c r="C76" s="114"/>
      <c r="D76" s="115"/>
      <c r="E76" s="116"/>
      <c r="F76" s="121"/>
      <c r="G76" s="188"/>
      <c r="H76" s="192"/>
      <c r="I76" s="164" t="s">
        <v>66</v>
      </c>
      <c r="J76" s="165"/>
      <c r="L76" s="80"/>
      <c r="M76" s="77"/>
    </row>
    <row r="77" spans="1:13" ht="9" customHeight="1" thickBot="1">
      <c r="A77" s="160"/>
      <c r="B77" s="197"/>
      <c r="C77" s="117"/>
      <c r="D77" s="118"/>
      <c r="E77" s="119"/>
      <c r="F77" s="186"/>
      <c r="G77" s="198"/>
      <c r="H77" s="193"/>
      <c r="I77" s="184" t="s">
        <v>62</v>
      </c>
      <c r="J77" s="185"/>
      <c r="L77" s="81"/>
      <c r="M77" s="78"/>
    </row>
    <row r="78" spans="1:13" ht="12.6" customHeight="1">
      <c r="A78" s="182" t="s">
        <v>44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12.6" customHeight="1">
      <c r="A79" s="182"/>
      <c r="B79" s="1"/>
      <c r="C79" s="2"/>
      <c r="D79" s="2"/>
      <c r="E79" s="2"/>
      <c r="F79" s="2"/>
      <c r="G79" s="2"/>
      <c r="H79" s="2"/>
      <c r="I79" s="2"/>
      <c r="J79" s="3"/>
    </row>
    <row r="80" spans="1:13" ht="12.6" customHeight="1">
      <c r="A80" s="182"/>
      <c r="B80" s="1"/>
      <c r="C80" s="2"/>
      <c r="D80" s="2"/>
      <c r="E80" s="2"/>
      <c r="F80" s="2"/>
      <c r="G80" s="2"/>
      <c r="H80" s="2"/>
      <c r="I80" s="2"/>
      <c r="J80" s="3"/>
    </row>
    <row r="81" spans="1:10" ht="12.6" customHeight="1">
      <c r="A81" s="182"/>
      <c r="B81" s="7"/>
      <c r="C81" s="2"/>
      <c r="D81" s="2"/>
      <c r="E81" s="2"/>
      <c r="F81" s="2"/>
      <c r="G81" s="2"/>
      <c r="H81" s="2"/>
      <c r="I81" s="2"/>
      <c r="J81" s="3"/>
    </row>
    <row r="82" spans="1:10" ht="12.6" customHeight="1">
      <c r="A82" s="182"/>
      <c r="B82" s="1"/>
      <c r="C82" s="2"/>
      <c r="D82" s="2"/>
      <c r="E82" s="2"/>
      <c r="F82" s="2"/>
      <c r="G82" s="2"/>
      <c r="H82" s="2"/>
      <c r="I82" s="2"/>
      <c r="J82" s="3"/>
    </row>
    <row r="83" spans="1:10" ht="12.6" customHeight="1">
      <c r="A83" s="182"/>
      <c r="B83" s="1"/>
      <c r="C83" s="2"/>
      <c r="D83" s="2"/>
      <c r="E83" s="2"/>
      <c r="F83" s="2"/>
      <c r="G83" s="2"/>
      <c r="H83" s="2"/>
      <c r="I83" s="2"/>
      <c r="J83" s="3"/>
    </row>
    <row r="84" spans="1:10" ht="12.6" customHeight="1">
      <c r="A84" s="182"/>
      <c r="B84" s="1"/>
      <c r="C84" s="2"/>
      <c r="D84" s="2"/>
      <c r="E84" s="2"/>
      <c r="F84" s="2"/>
      <c r="G84" s="2"/>
      <c r="H84" s="2"/>
      <c r="I84" s="2"/>
      <c r="J84" s="3"/>
    </row>
    <row r="85" spans="1:10" ht="12.6" customHeight="1" thickBot="1">
      <c r="A85" s="183"/>
      <c r="B85" s="4"/>
      <c r="C85" s="5"/>
      <c r="D85" s="5"/>
      <c r="E85" s="5"/>
      <c r="F85" s="5"/>
      <c r="G85" s="5"/>
      <c r="H85" s="5"/>
      <c r="I85" s="5"/>
      <c r="J85" s="6"/>
    </row>
    <row r="86" spans="1:10" ht="7.15" customHeight="1"/>
  </sheetData>
  <sheetProtection password="CC9A" sheet="1" objects="1" scenarios="1" formatCells="0" formatRows="0" insertRows="0" deleteRows="0"/>
  <mergeCells count="203">
    <mergeCell ref="H21:H22"/>
    <mergeCell ref="H25:H26"/>
    <mergeCell ref="B21:B24"/>
    <mergeCell ref="H23:H24"/>
    <mergeCell ref="F21:F22"/>
    <mergeCell ref="H17:H18"/>
    <mergeCell ref="G30:G31"/>
    <mergeCell ref="H19:H20"/>
    <mergeCell ref="I19:J20"/>
    <mergeCell ref="H30:H31"/>
    <mergeCell ref="F19:F20"/>
    <mergeCell ref="G23:G24"/>
    <mergeCell ref="C23:E24"/>
    <mergeCell ref="G25:G26"/>
    <mergeCell ref="C19:E20"/>
    <mergeCell ref="B17:B20"/>
    <mergeCell ref="G17:G18"/>
    <mergeCell ref="F25:F26"/>
    <mergeCell ref="G27:G28"/>
    <mergeCell ref="F27:F28"/>
    <mergeCell ref="F30:F31"/>
    <mergeCell ref="B25:E26"/>
    <mergeCell ref="B27:E28"/>
    <mergeCell ref="F23:F24"/>
    <mergeCell ref="B9:J9"/>
    <mergeCell ref="F17:F18"/>
    <mergeCell ref="B16:E16"/>
    <mergeCell ref="C17:E18"/>
    <mergeCell ref="I17:J18"/>
    <mergeCell ref="I21:J22"/>
    <mergeCell ref="I23:J24"/>
    <mergeCell ref="I1:J1"/>
    <mergeCell ref="F7:F8"/>
    <mergeCell ref="G8:J8"/>
    <mergeCell ref="A2:J2"/>
    <mergeCell ref="A3:A4"/>
    <mergeCell ref="D8:E8"/>
    <mergeCell ref="B3:G4"/>
    <mergeCell ref="I3:J3"/>
    <mergeCell ref="I4:J4"/>
    <mergeCell ref="G5:J6"/>
    <mergeCell ref="B6:E6"/>
    <mergeCell ref="G7:J7"/>
    <mergeCell ref="F5:F6"/>
    <mergeCell ref="B5:E5"/>
    <mergeCell ref="B7:E7"/>
    <mergeCell ref="G21:G22"/>
    <mergeCell ref="C21:E22"/>
    <mergeCell ref="I25:J26"/>
    <mergeCell ref="I44:J44"/>
    <mergeCell ref="I32:J33"/>
    <mergeCell ref="I36:J37"/>
    <mergeCell ref="I40:J41"/>
    <mergeCell ref="I27:J28"/>
    <mergeCell ref="H27:H28"/>
    <mergeCell ref="G40:G41"/>
    <mergeCell ref="E30:E31"/>
    <mergeCell ref="E32:E33"/>
    <mergeCell ref="E34:E35"/>
    <mergeCell ref="E36:E37"/>
    <mergeCell ref="G42:G44"/>
    <mergeCell ref="H32:H33"/>
    <mergeCell ref="H40:H41"/>
    <mergeCell ref="H38:H39"/>
    <mergeCell ref="H42:H44"/>
    <mergeCell ref="H34:H35"/>
    <mergeCell ref="I38:J39"/>
    <mergeCell ref="G38:G39"/>
    <mergeCell ref="G32:G33"/>
    <mergeCell ref="G36:G37"/>
    <mergeCell ref="E38:E39"/>
    <mergeCell ref="C42:C55"/>
    <mergeCell ref="D42:D47"/>
    <mergeCell ref="D48:D55"/>
    <mergeCell ref="F32:F33"/>
    <mergeCell ref="E42:E44"/>
    <mergeCell ref="E45:E47"/>
    <mergeCell ref="B56:D56"/>
    <mergeCell ref="C57:E58"/>
    <mergeCell ref="B57:B62"/>
    <mergeCell ref="E52:E55"/>
    <mergeCell ref="B30:B55"/>
    <mergeCell ref="C30:D33"/>
    <mergeCell ref="F57:F58"/>
    <mergeCell ref="C34:D37"/>
    <mergeCell ref="C38:D41"/>
    <mergeCell ref="F42:F44"/>
    <mergeCell ref="F48:F51"/>
    <mergeCell ref="E48:E51"/>
    <mergeCell ref="E40:E41"/>
    <mergeCell ref="G48:G51"/>
    <mergeCell ref="H45:H47"/>
    <mergeCell ref="H61:H62"/>
    <mergeCell ref="I43:J43"/>
    <mergeCell ref="I42:J42"/>
    <mergeCell ref="I30:J31"/>
    <mergeCell ref="I34:J35"/>
    <mergeCell ref="H57:H58"/>
    <mergeCell ref="H36:H37"/>
    <mergeCell ref="I48:J48"/>
    <mergeCell ref="I49:J49"/>
    <mergeCell ref="H48:H51"/>
    <mergeCell ref="H52:H55"/>
    <mergeCell ref="I54:J54"/>
    <mergeCell ref="I53:J53"/>
    <mergeCell ref="I52:J52"/>
    <mergeCell ref="I55:J55"/>
    <mergeCell ref="A78:A85"/>
    <mergeCell ref="F69:F70"/>
    <mergeCell ref="I77:J77"/>
    <mergeCell ref="F74:F77"/>
    <mergeCell ref="G71:G73"/>
    <mergeCell ref="H63:H64"/>
    <mergeCell ref="G69:G70"/>
    <mergeCell ref="I66:J66"/>
    <mergeCell ref="I50:J50"/>
    <mergeCell ref="I57:J58"/>
    <mergeCell ref="I75:J75"/>
    <mergeCell ref="I51:J51"/>
    <mergeCell ref="H74:H77"/>
    <mergeCell ref="G52:G55"/>
    <mergeCell ref="G63:G64"/>
    <mergeCell ref="H67:H68"/>
    <mergeCell ref="I74:J74"/>
    <mergeCell ref="G67:G68"/>
    <mergeCell ref="B63:B77"/>
    <mergeCell ref="H71:H73"/>
    <mergeCell ref="H69:H70"/>
    <mergeCell ref="G74:G77"/>
    <mergeCell ref="C59:E60"/>
    <mergeCell ref="C61:E62"/>
    <mergeCell ref="A10:A14"/>
    <mergeCell ref="D13:J13"/>
    <mergeCell ref="D14:J14"/>
    <mergeCell ref="L17:L18"/>
    <mergeCell ref="L25:L26"/>
    <mergeCell ref="L59:L60"/>
    <mergeCell ref="A56:A77"/>
    <mergeCell ref="A16:A55"/>
    <mergeCell ref="L71:L73"/>
    <mergeCell ref="F59:F60"/>
    <mergeCell ref="F61:F62"/>
    <mergeCell ref="F63:F64"/>
    <mergeCell ref="F65:F66"/>
    <mergeCell ref="I76:J76"/>
    <mergeCell ref="I72:J72"/>
    <mergeCell ref="I69:J70"/>
    <mergeCell ref="I71:J71"/>
    <mergeCell ref="I73:J73"/>
    <mergeCell ref="G61:G62"/>
    <mergeCell ref="I59:J60"/>
    <mergeCell ref="I61:J62"/>
    <mergeCell ref="G65:G66"/>
    <mergeCell ref="H65:H66"/>
    <mergeCell ref="H59:H60"/>
    <mergeCell ref="L19:L20"/>
    <mergeCell ref="G12:H12"/>
    <mergeCell ref="G19:G20"/>
    <mergeCell ref="L21:L22"/>
    <mergeCell ref="L23:L24"/>
    <mergeCell ref="C71:E77"/>
    <mergeCell ref="F71:F73"/>
    <mergeCell ref="C69:E70"/>
    <mergeCell ref="B13:C13"/>
    <mergeCell ref="B14:C14"/>
    <mergeCell ref="G45:G47"/>
    <mergeCell ref="C65:E68"/>
    <mergeCell ref="C63:E64"/>
    <mergeCell ref="B29:D29"/>
    <mergeCell ref="F67:F68"/>
    <mergeCell ref="F34:F35"/>
    <mergeCell ref="F38:F39"/>
    <mergeCell ref="G34:G35"/>
    <mergeCell ref="G57:G58"/>
    <mergeCell ref="G59:G60"/>
    <mergeCell ref="F36:F37"/>
    <mergeCell ref="F40:F41"/>
    <mergeCell ref="F45:F47"/>
    <mergeCell ref="F52:F55"/>
    <mergeCell ref="L36:L37"/>
    <mergeCell ref="L38:L39"/>
    <mergeCell ref="L40:L41"/>
    <mergeCell ref="L42:L44"/>
    <mergeCell ref="L27:L28"/>
    <mergeCell ref="L30:L31"/>
    <mergeCell ref="L32:L33"/>
    <mergeCell ref="L57:L58"/>
    <mergeCell ref="L34:L35"/>
    <mergeCell ref="L74:L77"/>
    <mergeCell ref="I45:J45"/>
    <mergeCell ref="I46:J46"/>
    <mergeCell ref="I47:J47"/>
    <mergeCell ref="L61:L62"/>
    <mergeCell ref="L63:L64"/>
    <mergeCell ref="L65:L66"/>
    <mergeCell ref="L67:L68"/>
    <mergeCell ref="L69:L70"/>
    <mergeCell ref="L45:L47"/>
    <mergeCell ref="L48:L51"/>
    <mergeCell ref="L52:L55"/>
    <mergeCell ref="I67:J68"/>
    <mergeCell ref="I63:J64"/>
    <mergeCell ref="I65:J65"/>
  </mergeCells>
  <phoneticPr fontId="3"/>
  <dataValidations disablePrompts="1" count="1">
    <dataValidation type="list" allowBlank="1" showInputMessage="1" showErrorMessage="1" sqref="G12:H12">
      <formula1>"選択してください,13A,LPG"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2" manualBreakCount="2">
    <brk id="55" max="9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2016-02-10T13:09:34Z</dcterms:created>
  <dcterms:modified xsi:type="dcterms:W3CDTF">2017-03-15T23:50:18Z</dcterms:modified>
</cp:coreProperties>
</file>